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7" windowWidth="5417" windowHeight="4397" tabRatio="790" activeTab="3"/>
  </bookViews>
  <sheets>
    <sheet name="Autogenerated Table" sheetId="1" r:id="rId1"/>
    <sheet name="Quicken Data" sheetId="2" r:id="rId2"/>
    <sheet name="Scratchpad" sheetId="3" r:id="rId3"/>
    <sheet name="Read Me" sheetId="4" r:id="rId4"/>
  </sheets>
  <definedNames/>
  <calcPr fullCalcOnLoad="1"/>
</workbook>
</file>

<file path=xl/comments2.xml><?xml version="1.0" encoding="utf-8"?>
<comments xmlns="http://schemas.openxmlformats.org/spreadsheetml/2006/main">
  <authors>
    <author>Jim Richmond</author>
  </authors>
  <commentList>
    <comment ref="B3" authorId="0">
      <text>
        <r>
          <rPr>
            <b/>
            <sz val="11"/>
            <rFont val="Tahoma"/>
            <family val="0"/>
          </rPr>
          <t>Enter the column number that contains the text "TOTAL xxx"  from the pasted Quicken report (default is column 1).</t>
        </r>
      </text>
    </comment>
    <comment ref="J3" authorId="0">
      <text>
        <r>
          <rPr>
            <b/>
            <sz val="11"/>
            <rFont val="Tahoma"/>
            <family val="0"/>
          </rPr>
          <t>Enter text for the name of the report in this cell.  It will appear as the title of the autogenerated table.</t>
        </r>
      </text>
    </comment>
    <comment ref="H3" authorId="0">
      <text>
        <r>
          <rPr>
            <b/>
            <sz val="11"/>
            <rFont val="Tahoma"/>
            <family val="0"/>
          </rPr>
          <t>Enter the text to use in the header of the amount column in the autogenerated table</t>
        </r>
      </text>
    </comment>
    <comment ref="F3" authorId="0">
      <text>
        <r>
          <rPr>
            <b/>
            <sz val="11"/>
            <rFont val="Tahoma"/>
            <family val="0"/>
          </rPr>
          <t>Enter the Excel column number that contains the "amount" from the pasted Quicken report.</t>
        </r>
        <r>
          <rPr>
            <sz val="11"/>
            <rFont val="Tahoma"/>
            <family val="0"/>
          </rPr>
          <t xml:space="preserve">
</t>
        </r>
      </text>
    </comment>
    <comment ref="D3" authorId="0">
      <text>
        <r>
          <rPr>
            <b/>
            <sz val="11"/>
            <rFont val="Tahoma"/>
            <family val="0"/>
          </rPr>
          <t>Enter the name that you want to appear in the header for the autogenerated table.</t>
        </r>
      </text>
    </comment>
    <comment ref="L3" authorId="0">
      <text>
        <r>
          <rPr>
            <b/>
            <sz val="11"/>
            <rFont val="Tahoma"/>
            <family val="0"/>
          </rPr>
          <t>Set to 1 if you want all amounts in the autogenerated table to have their sign reversed.</t>
        </r>
      </text>
    </comment>
  </commentList>
</comments>
</file>

<file path=xl/comments3.xml><?xml version="1.0" encoding="utf-8"?>
<comments xmlns="http://schemas.openxmlformats.org/spreadsheetml/2006/main">
  <authors>
    <author>Jim Richmond</author>
  </authors>
  <commentList>
    <comment ref="A3" authorId="0">
      <text>
        <r>
          <rPr>
            <sz val="11"/>
            <rFont val="Tahoma"/>
            <family val="0"/>
          </rPr>
          <t xml:space="preserve">
Search for the first row in the Quicken Data worksheet where the text in column A or B (depending on Quicken version) starts with the word "TOTAL".
Notice that the formula in the first cell below is different from the formulas in the subsequent cells.  This is because the first search checks the entire Quicken Data worksheet, while the subsequent searches begin at the row following the last TOTAL row that was found.
Rows 4 to 1000 in the Quicken Data worksheet are searched.  That means that the Quicken portfolio value report must have less than 1000 lines in it.  If it has more, the formulas below will need to be changed (increase the 1000 to a bigger number in all 100 rows below)
Finally, This worksheet is designed to handle up to 100 TOTALs (or asset classes) from the Quicken Data worksheet.
</t>
        </r>
      </text>
    </comment>
    <comment ref="D3" authorId="0">
      <text>
        <r>
          <rPr>
            <sz val="11"/>
            <rFont val="Tahoma"/>
            <family val="0"/>
          </rPr>
          <t xml:space="preserve">
For the extraction to work, the "amount" has to be in column G (the 7th column) or column H (8th column) on the Quicken Data worksheet (depending on the version of Quicken used).
If the original Quicken report had a different number of columns, the formulas on this worksheet would need to be changed.</t>
        </r>
      </text>
    </comment>
    <comment ref="A2" authorId="0">
      <text>
        <r>
          <rPr>
            <sz val="11"/>
            <rFont val="Tahoma"/>
            <family val="0"/>
          </rPr>
          <t xml:space="preserve">
This cell contains an indicator as to the format of the copied Quicken report.  It seems that Quicken changed the report format sometime between 2002 and 2006 and the data is shifted by one column in the later reports.
If this cell is a 1, the data is shifted and the formulas on this sheet will adjust and extract the data out of the correct cells.
If this cell is a 0, no adjustment is needed.
The value of this cell is determined by looking at the first cell of the Quicken Data import area to see if it is empty.  If that cell is blank, it's the old format (Q2002), otherwise, it's the new format.</t>
        </r>
      </text>
    </comment>
  </commentList>
</comments>
</file>

<file path=xl/sharedStrings.xml><?xml version="1.0" encoding="utf-8"?>
<sst xmlns="http://schemas.openxmlformats.org/spreadsheetml/2006/main" count="106" uniqueCount="59">
  <si>
    <t>Asian Stocks</t>
  </si>
  <si>
    <t>European Stocks</t>
  </si>
  <si>
    <t>Domestic Bonds</t>
  </si>
  <si>
    <t>(No Type)</t>
  </si>
  <si>
    <t>-Cash-</t>
  </si>
  <si>
    <t>------------</t>
  </si>
  <si>
    <t>TOTAL (No Type)</t>
  </si>
  <si>
    <t>TOTAL Asian Stocks</t>
  </si>
  <si>
    <t>Emerging Mkts</t>
  </si>
  <si>
    <t>TOTAL Emerging Mkts</t>
  </si>
  <si>
    <t>Text on that Row</t>
  </si>
  <si>
    <t>TOTAL Domestic Bonds</t>
  </si>
  <si>
    <t>Extract Amount Invested</t>
  </si>
  <si>
    <t xml:space="preserve">Row number that has "TOTAL" </t>
  </si>
  <si>
    <t>THE DATA ON THIS SHEET IS AUTO-GENERATED FROM THE QUICKEN SHEET, DO NOT EDIT THIS SHEET!!!</t>
  </si>
  <si>
    <t>Directions:</t>
  </si>
  <si>
    <t>The author makes no warranty about the accuracy of data and/or calculations presented in this workbook</t>
  </si>
  <si>
    <t>If you find an error, make improvements, or have a question, please let me know.</t>
  </si>
  <si>
    <t>This spreadsheet is free to use and distribute for personal use.  All rights reserved by the author.</t>
  </si>
  <si>
    <t>Good Luck!</t>
  </si>
  <si>
    <t>Extract Type or Goal</t>
  </si>
  <si>
    <t>Totals Column</t>
  </si>
  <si>
    <t>Amount Column</t>
  </si>
  <si>
    <t>Running Total</t>
  </si>
  <si>
    <t>Report Title</t>
  </si>
  <si>
    <t>Amount Column Title</t>
  </si>
  <si>
    <t>Invert Sign</t>
  </si>
  <si>
    <t>Amount</t>
  </si>
  <si>
    <t>Asset Class Weights</t>
  </si>
  <si>
    <t>Percent</t>
  </si>
  <si>
    <t>Overall Total</t>
  </si>
  <si>
    <t>Totals Column Title</t>
  </si>
  <si>
    <t>Asset Class</t>
  </si>
  <si>
    <t>CDs</t>
  </si>
  <si>
    <t>TOTAL CDs</t>
  </si>
  <si>
    <t>Commodities</t>
  </si>
  <si>
    <t>TOTAL Commodities</t>
  </si>
  <si>
    <t>TOTAL European Stocks</t>
  </si>
  <si>
    <t>Foreign Bonds</t>
  </si>
  <si>
    <t>TOTAL Foreign Bonds</t>
  </si>
  <si>
    <t>Gold</t>
  </si>
  <si>
    <t>TOTAL Gold</t>
  </si>
  <si>
    <t>Lg Cap Growth</t>
  </si>
  <si>
    <t>TOTAL Lg Cap Growth</t>
  </si>
  <si>
    <t>Lg Cap Value</t>
  </si>
  <si>
    <t>TOTAL Lg Cap Value</t>
  </si>
  <si>
    <t>Midcap Growth</t>
  </si>
  <si>
    <t>TOTAL Midcap Growth</t>
  </si>
  <si>
    <t>TOTAL Municipal Bonds</t>
  </si>
  <si>
    <t>Real Ret. Bonds</t>
  </si>
  <si>
    <t>TOTAL Real Ret. Bonds</t>
  </si>
  <si>
    <t>REITs</t>
  </si>
  <si>
    <t>TOTAL REITs</t>
  </si>
  <si>
    <t>Sm Cap Value</t>
  </si>
  <si>
    <t>TOTAL Sm Cap Value</t>
  </si>
  <si>
    <r>
      <t xml:space="preserve">This tool can be used to create summary table for a Qucken report that uses the "TOTAL xxx" text but doesn't support the "Totals only": option.  Select the Export-&gt;copy option at the top of the report to copy the report to the Windows Clipboard.  Position the cursor on cell </t>
    </r>
    <r>
      <rPr>
        <b/>
        <sz val="12"/>
        <rFont val="Arial"/>
        <family val="2"/>
      </rPr>
      <t>A4</t>
    </r>
    <r>
      <rPr>
        <sz val="10"/>
        <rFont val="Arial"/>
        <family val="0"/>
      </rPr>
      <t xml:space="preserve"> below and paste the data from the Quicken report into this sheet.  Do not insert or remove rows from this sheet or the name/amount extractions will fail.</t>
    </r>
  </si>
  <si>
    <t>Quicken Report Tool - Read Me</t>
  </si>
  <si>
    <t xml:space="preserve">This tool can be used to create summary table for a Qucken report that uses the "TOTAL xxx" text but doesn't support the "Totals only": option.   </t>
  </si>
  <si>
    <t>Source Random Walk Ventures, LLC  (info@flexibleRetirementPlanner.com)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</si>
</sst>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0%;0.00%"/>
    <numFmt numFmtId="168" formatCode="\+0.00%;\-0.00%"/>
    <numFmt numFmtId="169" formatCode="[$-409]dddd\,\ mmmm\ dd\,\ yyyy"/>
  </numFmts>
  <fonts count="17">
    <font>
      <sz val="10"/>
      <name val="Arial"/>
      <family val="0"/>
    </font>
    <font>
      <b/>
      <sz val="11"/>
      <name val="Arial"/>
      <family val="2"/>
    </font>
    <font>
      <u val="single"/>
      <sz val="10"/>
      <color indexed="12"/>
      <name val="Arial"/>
      <family val="0"/>
    </font>
    <font>
      <u val="single"/>
      <sz val="10"/>
      <color indexed="36"/>
      <name val="Arial"/>
      <family val="0"/>
    </font>
    <font>
      <sz val="8"/>
      <name val="Arial"/>
      <family val="0"/>
    </font>
    <font>
      <sz val="14"/>
      <name val="Arial"/>
      <family val="0"/>
    </font>
    <font>
      <sz val="11"/>
      <name val="Arial"/>
      <family val="0"/>
    </font>
    <font>
      <b/>
      <sz val="14"/>
      <name val="Arial"/>
      <family val="2"/>
    </font>
    <font>
      <b/>
      <sz val="10"/>
      <name val="Arial"/>
      <family val="2"/>
    </font>
    <font>
      <b/>
      <sz val="13"/>
      <name val="Arial"/>
      <family val="2"/>
    </font>
    <font>
      <b/>
      <sz val="12"/>
      <name val="Arial"/>
      <family val="2"/>
    </font>
    <font>
      <sz val="11"/>
      <name val="Tahoma"/>
      <family val="0"/>
    </font>
    <font>
      <u val="single"/>
      <sz val="11"/>
      <color indexed="12"/>
      <name val="Arial"/>
      <family val="0"/>
    </font>
    <font>
      <sz val="11"/>
      <name val="Times New Roman"/>
      <family val="1"/>
    </font>
    <font>
      <b/>
      <sz val="11"/>
      <name val="Tahoma"/>
      <family val="0"/>
    </font>
    <font>
      <u val="single"/>
      <sz val="12"/>
      <color indexed="12"/>
      <name val="Arial"/>
      <family val="0"/>
    </font>
    <font>
      <b/>
      <sz val="8"/>
      <name val="Arial"/>
      <family val="2"/>
    </font>
  </fonts>
  <fills count="6">
    <fill>
      <patternFill/>
    </fill>
    <fill>
      <patternFill patternType="gray125"/>
    </fill>
    <fill>
      <patternFill patternType="solid">
        <fgColor indexed="44"/>
        <bgColor indexed="64"/>
      </patternFill>
    </fill>
    <fill>
      <patternFill patternType="solid">
        <fgColor indexed="14"/>
        <bgColor indexed="64"/>
      </patternFill>
    </fill>
    <fill>
      <patternFill patternType="solid">
        <fgColor indexed="13"/>
        <bgColor indexed="64"/>
      </patternFill>
    </fill>
    <fill>
      <patternFill patternType="solid">
        <fgColor indexed="45"/>
        <bgColor indexed="64"/>
      </patternFill>
    </fill>
  </fills>
  <borders count="7">
    <border>
      <left/>
      <right/>
      <top/>
      <bottom/>
      <diagonal/>
    </border>
    <border>
      <left style="thick"/>
      <right>
        <color indexed="63"/>
      </right>
      <top>
        <color indexed="63"/>
      </top>
      <bottom>
        <color indexed="63"/>
      </bottom>
    </border>
    <border>
      <left style="thick"/>
      <right>
        <color indexed="63"/>
      </right>
      <top style="thick"/>
      <bottom style="thick"/>
    </border>
    <border>
      <left>
        <color indexed="63"/>
      </left>
      <right>
        <color indexed="63"/>
      </right>
      <top style="thick"/>
      <bottom>
        <color indexed="63"/>
      </bottom>
    </border>
    <border>
      <left style="medium"/>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xf>
    <xf numFmtId="4" fontId="0" fillId="0" borderId="0" xfId="0" applyNumberFormat="1" applyAlignment="1">
      <alignment/>
    </xf>
    <xf numFmtId="0" fontId="0" fillId="0" borderId="0" xfId="0" applyAlignment="1">
      <alignment horizontal="center"/>
    </xf>
    <xf numFmtId="0" fontId="0" fillId="2" borderId="0" xfId="0" applyFill="1" applyAlignment="1">
      <alignment/>
    </xf>
    <xf numFmtId="0" fontId="8" fillId="2" borderId="0" xfId="0" applyFont="1" applyFill="1" applyAlignment="1">
      <alignment horizontal="center"/>
    </xf>
    <xf numFmtId="0" fontId="0" fillId="2" borderId="0" xfId="0" applyFill="1" applyAlignment="1">
      <alignment horizontal="center"/>
    </xf>
    <xf numFmtId="0" fontId="0" fillId="0" borderId="0" xfId="0" applyFill="1" applyAlignment="1">
      <alignment horizontal="left" wrapText="1"/>
    </xf>
    <xf numFmtId="0" fontId="0" fillId="3" borderId="0" xfId="0" applyFill="1" applyAlignment="1">
      <alignment horizontal="left" wrapText="1"/>
    </xf>
    <xf numFmtId="0" fontId="6" fillId="0" borderId="0" xfId="0" applyFont="1" applyAlignment="1">
      <alignment/>
    </xf>
    <xf numFmtId="0" fontId="12" fillId="0" borderId="0" xfId="20" applyFont="1" applyAlignment="1">
      <alignment/>
    </xf>
    <xf numFmtId="0" fontId="13" fillId="0" borderId="0" xfId="0" applyFont="1" applyAlignment="1">
      <alignment/>
    </xf>
    <xf numFmtId="0" fontId="6" fillId="0" borderId="0" xfId="0" applyFont="1" applyAlignment="1">
      <alignment wrapText="1"/>
    </xf>
    <xf numFmtId="0" fontId="12" fillId="0" borderId="0" xfId="20" applyFont="1" applyAlignment="1">
      <alignment horizontal="left" indent="2"/>
    </xf>
    <xf numFmtId="0" fontId="13" fillId="0" borderId="0" xfId="0" applyFont="1" applyAlignment="1">
      <alignment horizontal="left" indent="2"/>
    </xf>
    <xf numFmtId="0" fontId="0" fillId="0" borderId="0" xfId="0" applyFill="1" applyAlignment="1">
      <alignment horizontal="left" vertical="center" wrapText="1" indent="1"/>
    </xf>
    <xf numFmtId="0" fontId="6" fillId="2" borderId="0" xfId="0" applyFont="1" applyFill="1" applyAlignment="1">
      <alignment horizontal="center"/>
    </xf>
    <xf numFmtId="0" fontId="0" fillId="4" borderId="0" xfId="0" applyFill="1" applyAlignment="1">
      <alignment horizontal="left" vertical="center" wrapText="1" indent="1"/>
    </xf>
    <xf numFmtId="14" fontId="0" fillId="0" borderId="0" xfId="0" applyNumberFormat="1" applyAlignment="1">
      <alignment/>
    </xf>
    <xf numFmtId="3" fontId="0" fillId="0" borderId="0" xfId="0" applyNumberFormat="1" applyAlignment="1">
      <alignment/>
    </xf>
    <xf numFmtId="0" fontId="8" fillId="0" borderId="0" xfId="0" applyFont="1" applyFill="1" applyAlignment="1">
      <alignment horizontal="left" vertical="center" wrapText="1" indent="1"/>
    </xf>
    <xf numFmtId="164" fontId="6" fillId="0" borderId="0" xfId="0" applyNumberFormat="1" applyFont="1" applyAlignment="1">
      <alignment horizontal="right" indent="1"/>
    </xf>
    <xf numFmtId="0" fontId="8" fillId="5" borderId="0" xfId="0" applyFont="1" applyFill="1" applyAlignment="1">
      <alignment horizontal="center"/>
    </xf>
    <xf numFmtId="0" fontId="0" fillId="0" borderId="1" xfId="0" applyBorder="1" applyAlignment="1">
      <alignment/>
    </xf>
    <xf numFmtId="0" fontId="10" fillId="5" borderId="2" xfId="0" applyFont="1" applyFill="1" applyBorder="1" applyAlignment="1">
      <alignment horizontal="center"/>
    </xf>
    <xf numFmtId="164" fontId="6" fillId="0" borderId="3" xfId="0" applyNumberFormat="1" applyFont="1" applyBorder="1" applyAlignment="1">
      <alignment horizontal="right" indent="1"/>
    </xf>
    <xf numFmtId="0" fontId="10" fillId="5" borderId="4" xfId="0" applyFont="1" applyFill="1" applyBorder="1" applyAlignment="1">
      <alignment horizontal="center"/>
    </xf>
    <xf numFmtId="0" fontId="8" fillId="0" borderId="0" xfId="0" applyFont="1" applyAlignment="1">
      <alignment horizontal="center"/>
    </xf>
    <xf numFmtId="165" fontId="6" fillId="0" borderId="3" xfId="0" applyNumberFormat="1" applyFont="1" applyBorder="1" applyAlignment="1">
      <alignment horizontal="right" indent="1"/>
    </xf>
    <xf numFmtId="165" fontId="6" fillId="0" borderId="0" xfId="0" applyNumberFormat="1" applyFont="1" applyBorder="1" applyAlignment="1">
      <alignment horizontal="right" indent="1"/>
    </xf>
    <xf numFmtId="0" fontId="8" fillId="5" borderId="2" xfId="0" applyFont="1" applyFill="1" applyBorder="1" applyAlignment="1">
      <alignment horizontal="center"/>
    </xf>
    <xf numFmtId="0" fontId="8" fillId="4" borderId="0" xfId="0" applyFont="1" applyFill="1" applyAlignment="1">
      <alignment horizontal="left" vertical="center" wrapText="1" indent="1"/>
    </xf>
    <xf numFmtId="0" fontId="13" fillId="0" borderId="0" xfId="0" applyFont="1" applyAlignment="1">
      <alignment horizontal="left"/>
    </xf>
    <xf numFmtId="0" fontId="15" fillId="0" borderId="0" xfId="20" applyFont="1" applyAlignment="1">
      <alignment horizontal="left" indent="2"/>
    </xf>
    <xf numFmtId="0" fontId="7" fillId="3" borderId="2"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0" fillId="2" borderId="0" xfId="0" applyFill="1" applyAlignment="1">
      <alignment horizontal="left" vertical="center" wrapText="1" indent="1"/>
    </xf>
    <xf numFmtId="0" fontId="9" fillId="2" borderId="0" xfId="0" applyFont="1" applyFill="1" applyAlignment="1">
      <alignment horizontal="center"/>
    </xf>
    <xf numFmtId="0" fontId="5" fillId="0" borderId="0" xfId="0" applyFont="1" applyAlignment="1">
      <alignment horizontal="center" vertical="center"/>
    </xf>
    <xf numFmtId="0" fontId="13" fillId="0" borderId="0" xfId="0" applyFont="1" applyFill="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CC99FF"/>
        </patternFill>
      </fill>
      <border>
        <left style="thin">
          <color rgb="FF000000"/>
        </left>
        <right style="thin">
          <color rgb="FF000000"/>
        </right>
      </border>
    </dxf>
    <dxf>
      <fill>
        <patternFill>
          <bgColor rgb="FF99CCFF"/>
        </patternFill>
      </fill>
      <border>
        <left style="thin">
          <color rgb="FF000000"/>
        </left>
        <right style="thin">
          <color rgb="FF000000"/>
        </right>
      </border>
    </dxf>
    <dxf>
      <fill>
        <patternFill patternType="none">
          <bgColor indexed="65"/>
        </patternFill>
      </fill>
      <border>
        <left style="thin">
          <color rgb="FF000000"/>
        </left>
        <right style="thin">
          <color rgb="FF000000"/>
        </right>
      </border>
    </dxf>
    <dxf>
      <font>
        <b/>
        <i val="0"/>
      </font>
      <fill>
        <patternFill>
          <bgColor rgb="FF99CCFF"/>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fo@flexibleRetirementPlanner.co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00"/>
  <sheetViews>
    <sheetView showGridLines="0" workbookViewId="0" topLeftCell="A1">
      <selection activeCell="A2" sqref="A2:F2"/>
    </sheetView>
  </sheetViews>
  <sheetFormatPr defaultColWidth="9.140625" defaultRowHeight="12.75"/>
  <cols>
    <col min="2" max="2" width="35.8515625" style="0" customWidth="1"/>
    <col min="3" max="3" width="20.28125" style="0" customWidth="1"/>
    <col min="4" max="4" width="19.28125" style="0" hidden="1" customWidth="1"/>
    <col min="5" max="5" width="10.8515625" style="0" customWidth="1"/>
  </cols>
  <sheetData>
    <row r="1" ht="12.75" thickBot="1"/>
    <row r="2" spans="1:6" ht="18" thickBot="1" thickTop="1">
      <c r="A2" s="34" t="str">
        <f>'Quicken Data'!J3</f>
        <v>Asset Class Weights</v>
      </c>
      <c r="B2" s="35"/>
      <c r="C2" s="35"/>
      <c r="D2" s="35"/>
      <c r="E2" s="35"/>
      <c r="F2" s="36"/>
    </row>
    <row r="3" ht="12.75" thickTop="1">
      <c r="D3" s="27" t="s">
        <v>30</v>
      </c>
    </row>
    <row r="4" ht="12">
      <c r="D4" s="6">
        <f ca="1">INDIRECT(ADDRESS(MATCH("Total*",B7:B100,0)+6,3,1,1))</f>
        <v>100000</v>
      </c>
    </row>
    <row r="5" ht="12.75" thickBot="1"/>
    <row r="6" spans="2:6" ht="15.75" thickBot="1" thickTop="1">
      <c r="B6" s="24" t="str">
        <f>'Quicken Data'!D3</f>
        <v>Asset Class</v>
      </c>
      <c r="C6" s="26" t="str">
        <f>'Quicken Data'!H3</f>
        <v>Amount</v>
      </c>
      <c r="D6" s="22" t="s">
        <v>23</v>
      </c>
      <c r="E6" s="30" t="s">
        <v>29</v>
      </c>
      <c r="F6" s="23"/>
    </row>
    <row r="7" spans="2:5" ht="14.25" thickTop="1">
      <c r="B7" s="9" t="str">
        <f>IF(Scratchpad!C4="",IF(AND(B6&lt;&gt;"",B6&lt;&gt;"Total"),"Total",""),Scratchpad!C4)</f>
        <v>(No Type)</v>
      </c>
      <c r="C7" s="25">
        <f>IF(B7="","",IF(B7="Total",D6,Scratchpad!D4))</f>
        <v>2000</v>
      </c>
      <c r="D7" s="25">
        <f>IF(C7="","",IF(C7="Total",E6,Scratchpad!E4))</f>
        <v>0</v>
      </c>
      <c r="E7" s="28">
        <f>IF(B7="","",C7/$D$4)</f>
        <v>0.02</v>
      </c>
    </row>
    <row r="8" spans="2:5" ht="13.5">
      <c r="B8" s="9" t="str">
        <f>IF(Scratchpad!C5="",IF(AND(B7&lt;&gt;"",B7&lt;&gt;"Total"),"Total",""),Scratchpad!C5)</f>
        <v>Asian Stocks</v>
      </c>
      <c r="C8" s="21">
        <f>IF(B8="","",IF(B8="Total",D7,Scratchpad!D5))</f>
        <v>8500</v>
      </c>
      <c r="D8" s="9">
        <f>IF(AND(B8&lt;&gt;"",B8&lt;&gt;"Total"),D7+C8,"")</f>
        <v>8500</v>
      </c>
      <c r="E8" s="29">
        <f>IF(B8="","",C8/$D$4)</f>
        <v>0.085</v>
      </c>
    </row>
    <row r="9" spans="2:5" ht="13.5">
      <c r="B9" s="9" t="str">
        <f>IF(Scratchpad!C6="",IF(AND(B8&lt;&gt;"",B8&lt;&gt;"Total"),"Total",""),Scratchpad!C6)</f>
        <v>CDs</v>
      </c>
      <c r="C9" s="21">
        <f>IF(B9="","",IF(B9="Total",D8,Scratchpad!D6))</f>
        <v>3000</v>
      </c>
      <c r="D9" s="9">
        <f aca="true" t="shared" si="0" ref="D9:D72">IF(AND(B9&lt;&gt;"",B9&lt;&gt;"Total"),D8+C9,"")</f>
        <v>11500</v>
      </c>
      <c r="E9" s="29">
        <f aca="true" t="shared" si="1" ref="E9:E72">IF(B9="","",C9/$D$4)</f>
        <v>0.03</v>
      </c>
    </row>
    <row r="10" spans="2:5" ht="13.5">
      <c r="B10" s="9" t="str">
        <f>IF(Scratchpad!C7="",IF(AND(B9&lt;&gt;"",B9&lt;&gt;"Total"),"Total",""),Scratchpad!C7)</f>
        <v>Commodities</v>
      </c>
      <c r="C10" s="21">
        <f>IF(B10="","",IF(B10="Total",D9,Scratchpad!D7))</f>
        <v>6100</v>
      </c>
      <c r="D10" s="9">
        <f t="shared" si="0"/>
        <v>17600</v>
      </c>
      <c r="E10" s="29">
        <f t="shared" si="1"/>
        <v>0.061</v>
      </c>
    </row>
    <row r="11" spans="2:5" ht="13.5">
      <c r="B11" s="9" t="str">
        <f>IF(Scratchpad!C8="",IF(AND(B10&lt;&gt;"",B10&lt;&gt;"Total"),"Total",""),Scratchpad!C8)</f>
        <v>Domestic Bonds</v>
      </c>
      <c r="C11" s="21">
        <f>IF(B11="","",IF(B11="Total",D10,Scratchpad!D8))</f>
        <v>5000</v>
      </c>
      <c r="D11" s="9">
        <f t="shared" si="0"/>
        <v>22600</v>
      </c>
      <c r="E11" s="29">
        <f t="shared" si="1"/>
        <v>0.05</v>
      </c>
    </row>
    <row r="12" spans="2:5" ht="13.5">
      <c r="B12" s="9" t="str">
        <f>IF(Scratchpad!C9="",IF(AND(B11&lt;&gt;"",B11&lt;&gt;"Total"),"Total",""),Scratchpad!C9)</f>
        <v>Emerging Mkts</v>
      </c>
      <c r="C12" s="21">
        <f>IF(B12="","",IF(B12="Total",D11,Scratchpad!D9))</f>
        <v>4500</v>
      </c>
      <c r="D12" s="9">
        <f t="shared" si="0"/>
        <v>27100</v>
      </c>
      <c r="E12" s="29">
        <f t="shared" si="1"/>
        <v>0.045</v>
      </c>
    </row>
    <row r="13" spans="2:5" ht="13.5">
      <c r="B13" s="9" t="str">
        <f>IF(Scratchpad!C10="",IF(AND(B12&lt;&gt;"",B12&lt;&gt;"Total"),"Total",""),Scratchpad!C10)</f>
        <v>European Stocks</v>
      </c>
      <c r="C13" s="21">
        <f>IF(B13="","",IF(B13="Total",D12,Scratchpad!D10))</f>
        <v>14500</v>
      </c>
      <c r="D13" s="9">
        <f t="shared" si="0"/>
        <v>41600</v>
      </c>
      <c r="E13" s="29">
        <f t="shared" si="1"/>
        <v>0.145</v>
      </c>
    </row>
    <row r="14" spans="2:5" ht="13.5">
      <c r="B14" s="9" t="str">
        <f>IF(Scratchpad!C11="",IF(AND(B13&lt;&gt;"",B13&lt;&gt;"Total"),"Total",""),Scratchpad!C11)</f>
        <v>Foreign Bonds</v>
      </c>
      <c r="C14" s="21">
        <f>IF(B14="","",IF(B14="Total",D13,Scratchpad!D11))</f>
        <v>8300</v>
      </c>
      <c r="D14" s="9">
        <f t="shared" si="0"/>
        <v>49900</v>
      </c>
      <c r="E14" s="29">
        <f t="shared" si="1"/>
        <v>0.083</v>
      </c>
    </row>
    <row r="15" spans="2:5" ht="13.5">
      <c r="B15" s="9" t="str">
        <f>IF(Scratchpad!C12="",IF(AND(B14&lt;&gt;"",B14&lt;&gt;"Total"),"Total",""),Scratchpad!C12)</f>
        <v>Gold</v>
      </c>
      <c r="C15" s="21">
        <f>IF(B15="","",IF(B15="Total",D14,Scratchpad!D12))</f>
        <v>9200</v>
      </c>
      <c r="D15" s="9">
        <f t="shared" si="0"/>
        <v>59100</v>
      </c>
      <c r="E15" s="29">
        <f t="shared" si="1"/>
        <v>0.092</v>
      </c>
    </row>
    <row r="16" spans="2:5" ht="13.5">
      <c r="B16" s="9" t="str">
        <f>IF(Scratchpad!C13="",IF(AND(B15&lt;&gt;"",B15&lt;&gt;"Total"),"Total",""),Scratchpad!C13)</f>
        <v>Lg Cap Growth</v>
      </c>
      <c r="C16" s="21">
        <f>IF(B16="","",IF(B16="Total",D15,Scratchpad!D13))</f>
        <v>7300</v>
      </c>
      <c r="D16" s="9">
        <f t="shared" si="0"/>
        <v>66400</v>
      </c>
      <c r="E16" s="29">
        <f t="shared" si="1"/>
        <v>0.073</v>
      </c>
    </row>
    <row r="17" spans="2:5" ht="13.5">
      <c r="B17" s="9" t="str">
        <f>IF(Scratchpad!C14="",IF(AND(B16&lt;&gt;"",B16&lt;&gt;"Total"),"Total",""),Scratchpad!C14)</f>
        <v>Lg Cap Value</v>
      </c>
      <c r="C17" s="21">
        <f>IF(B17="","",IF(B17="Total",D16,Scratchpad!D14))</f>
        <v>6600</v>
      </c>
      <c r="D17" s="9">
        <f t="shared" si="0"/>
        <v>73000</v>
      </c>
      <c r="E17" s="29">
        <f t="shared" si="1"/>
        <v>0.066</v>
      </c>
    </row>
    <row r="18" spans="2:5" ht="13.5">
      <c r="B18" s="9" t="str">
        <f>IF(Scratchpad!C15="",IF(AND(B17&lt;&gt;"",B17&lt;&gt;"Total"),"Total",""),Scratchpad!C15)</f>
        <v>Midcap Growth</v>
      </c>
      <c r="C18" s="21">
        <f>IF(B18="","",IF(B18="Total",D17,Scratchpad!D15))</f>
        <v>6000</v>
      </c>
      <c r="D18" s="9">
        <f t="shared" si="0"/>
        <v>79000</v>
      </c>
      <c r="E18" s="29">
        <f t="shared" si="1"/>
        <v>0.06</v>
      </c>
    </row>
    <row r="19" spans="2:5" ht="13.5">
      <c r="B19" s="9" t="str">
        <f>IF(Scratchpad!C16="",IF(AND(B18&lt;&gt;"",B18&lt;&gt;"Total"),"Total",""),Scratchpad!C16)</f>
        <v>Municipal Bonds</v>
      </c>
      <c r="C19" s="21">
        <f>IF(B19="","",IF(B19="Total",D18,Scratchpad!D16))</f>
        <v>10000</v>
      </c>
      <c r="D19" s="9">
        <f t="shared" si="0"/>
        <v>89000</v>
      </c>
      <c r="E19" s="29">
        <f t="shared" si="1"/>
        <v>0.1</v>
      </c>
    </row>
    <row r="20" spans="2:5" ht="13.5">
      <c r="B20" s="9" t="str">
        <f>IF(Scratchpad!C17="",IF(AND(B19&lt;&gt;"",B19&lt;&gt;"Total"),"Total",""),Scratchpad!C17)</f>
        <v>Real Ret. Bonds</v>
      </c>
      <c r="C20" s="21">
        <f>IF(B20="","",IF(B20="Total",D19,Scratchpad!D17))</f>
        <v>3000</v>
      </c>
      <c r="D20" s="9">
        <f t="shared" si="0"/>
        <v>92000</v>
      </c>
      <c r="E20" s="29">
        <f t="shared" si="1"/>
        <v>0.03</v>
      </c>
    </row>
    <row r="21" spans="2:5" ht="13.5">
      <c r="B21" s="9" t="str">
        <f>IF(Scratchpad!C18="",IF(AND(B20&lt;&gt;"",B20&lt;&gt;"Total"),"Total",""),Scratchpad!C18)</f>
        <v>REITs</v>
      </c>
      <c r="C21" s="21">
        <f>IF(B21="","",IF(B21="Total",D20,Scratchpad!D18))</f>
        <v>1000</v>
      </c>
      <c r="D21" s="9">
        <f t="shared" si="0"/>
        <v>93000</v>
      </c>
      <c r="E21" s="29">
        <f t="shared" si="1"/>
        <v>0.01</v>
      </c>
    </row>
    <row r="22" spans="2:5" ht="13.5">
      <c r="B22" s="9" t="str">
        <f>IF(Scratchpad!C19="",IF(AND(B21&lt;&gt;"",B21&lt;&gt;"Total"),"Total",""),Scratchpad!C19)</f>
        <v>Sm Cap Value</v>
      </c>
      <c r="C22" s="21">
        <f>IF(B22="","",IF(B22="Total",D21,Scratchpad!D19))</f>
        <v>7000</v>
      </c>
      <c r="D22" s="9">
        <f t="shared" si="0"/>
        <v>100000</v>
      </c>
      <c r="E22" s="29">
        <f t="shared" si="1"/>
        <v>0.07</v>
      </c>
    </row>
    <row r="23" spans="2:5" ht="13.5">
      <c r="B23" s="9" t="str">
        <f>IF(Scratchpad!C20="",IF(AND(B22&lt;&gt;"",B22&lt;&gt;"Total"),"Total",""),Scratchpad!C20)</f>
        <v>Total</v>
      </c>
      <c r="C23" s="21">
        <f>IF(B23="","",IF(B23="Total",D22,Scratchpad!D20))</f>
        <v>100000</v>
      </c>
      <c r="D23" s="9">
        <f t="shared" si="0"/>
      </c>
      <c r="E23" s="29">
        <f t="shared" si="1"/>
        <v>1</v>
      </c>
    </row>
    <row r="24" spans="2:5" ht="13.5">
      <c r="B24" s="9">
        <f>IF(Scratchpad!C21="",IF(AND(B23&lt;&gt;"",B23&lt;&gt;"Total"),"Total",""),Scratchpad!C21)</f>
      </c>
      <c r="C24" s="21">
        <f>IF(B24="","",IF(B24="Total",D23,Scratchpad!D21))</f>
      </c>
      <c r="D24" s="9">
        <f t="shared" si="0"/>
      </c>
      <c r="E24" s="29">
        <f t="shared" si="1"/>
      </c>
    </row>
    <row r="25" spans="2:5" ht="13.5">
      <c r="B25" s="9">
        <f>IF(Scratchpad!C22="",IF(AND(B24&lt;&gt;"",B24&lt;&gt;"Total"),"Total",""),Scratchpad!C22)</f>
      </c>
      <c r="C25" s="21">
        <f>IF(B25="","",IF(B25="Total",D24,Scratchpad!D22))</f>
      </c>
      <c r="D25" s="9">
        <f t="shared" si="0"/>
      </c>
      <c r="E25" s="29">
        <f t="shared" si="1"/>
      </c>
    </row>
    <row r="26" spans="2:5" ht="13.5">
      <c r="B26" s="9">
        <f>IF(Scratchpad!C23="",IF(AND(B25&lt;&gt;"",B25&lt;&gt;"Total"),"Total",""),Scratchpad!C23)</f>
      </c>
      <c r="C26" s="21">
        <f>IF(B26="","",IF(B26="Total",D25,Scratchpad!D23))</f>
      </c>
      <c r="D26" s="9">
        <f t="shared" si="0"/>
      </c>
      <c r="E26" s="29">
        <f t="shared" si="1"/>
      </c>
    </row>
    <row r="27" spans="2:5" ht="13.5">
      <c r="B27" s="9">
        <f>IF(Scratchpad!C24="",IF(AND(B26&lt;&gt;"",B26&lt;&gt;"Total"),"Total",""),Scratchpad!C24)</f>
      </c>
      <c r="C27" s="21">
        <f>IF(B27="","",IF(B27="Total",D26,Scratchpad!D24))</f>
      </c>
      <c r="D27" s="9">
        <f t="shared" si="0"/>
      </c>
      <c r="E27" s="29">
        <f t="shared" si="1"/>
      </c>
    </row>
    <row r="28" spans="2:5" ht="13.5">
      <c r="B28" s="9">
        <f>IF(Scratchpad!C25="",IF(AND(B27&lt;&gt;"",B27&lt;&gt;"Total"),"Total",""),Scratchpad!C25)</f>
      </c>
      <c r="C28" s="21">
        <f>IF(B28="","",IF(B28="Total",D27,Scratchpad!D25))</f>
      </c>
      <c r="D28" s="9">
        <f t="shared" si="0"/>
      </c>
      <c r="E28" s="29">
        <f t="shared" si="1"/>
      </c>
    </row>
    <row r="29" spans="2:5" ht="13.5">
      <c r="B29" s="9">
        <f>IF(Scratchpad!C26="",IF(AND(B28&lt;&gt;"",B28&lt;&gt;"Total"),"Total",""),Scratchpad!C26)</f>
      </c>
      <c r="C29" s="21">
        <f>IF(B29="","",IF(B29="Total",D28,Scratchpad!D26))</f>
      </c>
      <c r="D29" s="9">
        <f t="shared" si="0"/>
      </c>
      <c r="E29" s="29">
        <f t="shared" si="1"/>
      </c>
    </row>
    <row r="30" spans="2:5" ht="13.5">
      <c r="B30" s="9">
        <f>IF(Scratchpad!C27="",IF(AND(B29&lt;&gt;"",B29&lt;&gt;"Total"),"Total",""),Scratchpad!C27)</f>
      </c>
      <c r="C30" s="21">
        <f>IF(B30="","",IF(B30="Total",D29,Scratchpad!D27))</f>
      </c>
      <c r="D30" s="9">
        <f t="shared" si="0"/>
      </c>
      <c r="E30" s="29">
        <f t="shared" si="1"/>
      </c>
    </row>
    <row r="31" spans="2:5" ht="13.5">
      <c r="B31" s="9">
        <f>IF(Scratchpad!C28="",IF(AND(B30&lt;&gt;"",B30&lt;&gt;"Total"),"Total",""),Scratchpad!C28)</f>
      </c>
      <c r="C31" s="21">
        <f>IF(B31="","",IF(B31="Total",D30,Scratchpad!D28))</f>
      </c>
      <c r="D31" s="9">
        <f t="shared" si="0"/>
      </c>
      <c r="E31" s="29">
        <f t="shared" si="1"/>
      </c>
    </row>
    <row r="32" spans="2:5" ht="13.5">
      <c r="B32" s="9">
        <f>IF(Scratchpad!C29="",IF(AND(B31&lt;&gt;"",B31&lt;&gt;"Total"),"Total",""),Scratchpad!C29)</f>
      </c>
      <c r="C32" s="21">
        <f>IF(B32="","",IF(B32="Total",D31,Scratchpad!D29))</f>
      </c>
      <c r="D32" s="9">
        <f t="shared" si="0"/>
      </c>
      <c r="E32" s="29">
        <f t="shared" si="1"/>
      </c>
    </row>
    <row r="33" spans="2:5" ht="13.5">
      <c r="B33" s="9">
        <f>IF(Scratchpad!C30="",IF(AND(B32&lt;&gt;"",B32&lt;&gt;"Total"),"Total",""),Scratchpad!C30)</f>
      </c>
      <c r="C33" s="21">
        <f>IF(B33="","",IF(B33="Total",D32,Scratchpad!D30))</f>
      </c>
      <c r="D33" s="9">
        <f t="shared" si="0"/>
      </c>
      <c r="E33" s="29">
        <f t="shared" si="1"/>
      </c>
    </row>
    <row r="34" spans="2:5" ht="13.5">
      <c r="B34" s="9">
        <f>IF(Scratchpad!C31="",IF(AND(B33&lt;&gt;"",B33&lt;&gt;"Total"),"Total",""),Scratchpad!C31)</f>
      </c>
      <c r="C34" s="21">
        <f>IF(B34="","",IF(B34="Total",D33,Scratchpad!D31))</f>
      </c>
      <c r="D34" s="9">
        <f t="shared" si="0"/>
      </c>
      <c r="E34" s="29">
        <f t="shared" si="1"/>
      </c>
    </row>
    <row r="35" spans="2:5" ht="13.5">
      <c r="B35" s="9">
        <f>IF(Scratchpad!C32="",IF(AND(B34&lt;&gt;"",B34&lt;&gt;"Total"),"Total",""),Scratchpad!C32)</f>
      </c>
      <c r="C35" s="21">
        <f>IF(B35="","",IF(B35="Total",D34,Scratchpad!D32))</f>
      </c>
      <c r="D35" s="9">
        <f t="shared" si="0"/>
      </c>
      <c r="E35" s="29">
        <f t="shared" si="1"/>
      </c>
    </row>
    <row r="36" spans="2:5" ht="13.5">
      <c r="B36" s="9">
        <f>IF(Scratchpad!C33="",IF(AND(B35&lt;&gt;"",B35&lt;&gt;"Total"),"Total",""),Scratchpad!C33)</f>
      </c>
      <c r="C36" s="21">
        <f>IF(B36="","",IF(B36="Total",D35,Scratchpad!D33))</f>
      </c>
      <c r="D36" s="9">
        <f t="shared" si="0"/>
      </c>
      <c r="E36" s="29">
        <f t="shared" si="1"/>
      </c>
    </row>
    <row r="37" spans="2:5" ht="13.5">
      <c r="B37" s="9">
        <f>IF(Scratchpad!C34="",IF(AND(B36&lt;&gt;"",B36&lt;&gt;"Total"),"Total",""),Scratchpad!C34)</f>
      </c>
      <c r="C37" s="21">
        <f>IF(B37="","",IF(B37="Total",D36,Scratchpad!D34))</f>
      </c>
      <c r="D37" s="9">
        <f t="shared" si="0"/>
      </c>
      <c r="E37" s="29">
        <f t="shared" si="1"/>
      </c>
    </row>
    <row r="38" spans="2:5" ht="13.5">
      <c r="B38" s="9">
        <f>IF(Scratchpad!C35="",IF(AND(B37&lt;&gt;"",B37&lt;&gt;"Total"),"Total",""),Scratchpad!C35)</f>
      </c>
      <c r="C38" s="21">
        <f>IF(B38="","",IF(B38="Total",D37,Scratchpad!D35))</f>
      </c>
      <c r="D38" s="9">
        <f t="shared" si="0"/>
      </c>
      <c r="E38" s="29">
        <f t="shared" si="1"/>
      </c>
    </row>
    <row r="39" spans="2:5" ht="13.5">
      <c r="B39" s="9">
        <f>IF(Scratchpad!C36="",IF(AND(B38&lt;&gt;"",B38&lt;&gt;"Total"),"Total",""),Scratchpad!C36)</f>
      </c>
      <c r="C39" s="21">
        <f>IF(B39="","",IF(B39="Total",D38,Scratchpad!D36))</f>
      </c>
      <c r="D39" s="9">
        <f t="shared" si="0"/>
      </c>
      <c r="E39" s="29">
        <f t="shared" si="1"/>
      </c>
    </row>
    <row r="40" spans="2:5" ht="13.5">
      <c r="B40" s="9">
        <f>IF(Scratchpad!C37="",IF(AND(B39&lt;&gt;"",B39&lt;&gt;"Total"),"Total",""),Scratchpad!C37)</f>
      </c>
      <c r="C40" s="21">
        <f>IF(B40="","",IF(B40="Total",D39,Scratchpad!D37))</f>
      </c>
      <c r="D40" s="9">
        <f t="shared" si="0"/>
      </c>
      <c r="E40" s="29">
        <f t="shared" si="1"/>
      </c>
    </row>
    <row r="41" spans="2:5" ht="13.5">
      <c r="B41" s="9">
        <f>IF(Scratchpad!C38="",IF(AND(B40&lt;&gt;"",B40&lt;&gt;"Total"),"Total",""),Scratchpad!C38)</f>
      </c>
      <c r="C41" s="21">
        <f>IF(B41="","",IF(B41="Total",D40,Scratchpad!D38))</f>
      </c>
      <c r="D41" s="9">
        <f t="shared" si="0"/>
      </c>
      <c r="E41" s="29">
        <f t="shared" si="1"/>
      </c>
    </row>
    <row r="42" spans="2:5" ht="13.5">
      <c r="B42" s="9">
        <f>IF(Scratchpad!C39="",IF(AND(B41&lt;&gt;"",B41&lt;&gt;"Total"),"Total",""),Scratchpad!C39)</f>
      </c>
      <c r="C42" s="21">
        <f>IF(B42="","",IF(B42="Total",D41,Scratchpad!D39))</f>
      </c>
      <c r="D42" s="9">
        <f t="shared" si="0"/>
      </c>
      <c r="E42" s="29">
        <f t="shared" si="1"/>
      </c>
    </row>
    <row r="43" spans="2:5" ht="13.5">
      <c r="B43" s="9">
        <f>IF(Scratchpad!C40="",IF(AND(B42&lt;&gt;"",B42&lt;&gt;"Total"),"Total",""),Scratchpad!C40)</f>
      </c>
      <c r="C43" s="21">
        <f>IF(B43="","",IF(B43="Total",D42,Scratchpad!D40))</f>
      </c>
      <c r="D43" s="9">
        <f t="shared" si="0"/>
      </c>
      <c r="E43" s="29">
        <f t="shared" si="1"/>
      </c>
    </row>
    <row r="44" spans="2:5" ht="13.5">
      <c r="B44" s="9">
        <f>IF(Scratchpad!C41="",IF(AND(B43&lt;&gt;"",B43&lt;&gt;"Total"),"Total",""),Scratchpad!C41)</f>
      </c>
      <c r="C44" s="21">
        <f>IF(B44="","",IF(B44="Total",D43,Scratchpad!D41))</f>
      </c>
      <c r="D44" s="9">
        <f t="shared" si="0"/>
      </c>
      <c r="E44" s="29">
        <f t="shared" si="1"/>
      </c>
    </row>
    <row r="45" spans="2:5" ht="13.5">
      <c r="B45" s="9">
        <f>IF(Scratchpad!C42="",IF(AND(B44&lt;&gt;"",B44&lt;&gt;"Total"),"Total",""),Scratchpad!C42)</f>
      </c>
      <c r="C45" s="21">
        <f>IF(B45="","",IF(B45="Total",D44,Scratchpad!D42))</f>
      </c>
      <c r="D45" s="9">
        <f t="shared" si="0"/>
      </c>
      <c r="E45" s="29">
        <f t="shared" si="1"/>
      </c>
    </row>
    <row r="46" spans="2:5" ht="13.5">
      <c r="B46" s="9">
        <f>IF(Scratchpad!C43="",IF(AND(B45&lt;&gt;"",B45&lt;&gt;"Total"),"Total",""),Scratchpad!C43)</f>
      </c>
      <c r="C46" s="21">
        <f>IF(B46="","",IF(B46="Total",D45,Scratchpad!D43))</f>
      </c>
      <c r="D46" s="9">
        <f t="shared" si="0"/>
      </c>
      <c r="E46" s="29">
        <f t="shared" si="1"/>
      </c>
    </row>
    <row r="47" spans="2:5" ht="13.5">
      <c r="B47" s="9">
        <f>IF(Scratchpad!C44="",IF(AND(B46&lt;&gt;"",B46&lt;&gt;"Total"),"Total",""),Scratchpad!C44)</f>
      </c>
      <c r="C47" s="21">
        <f>IF(B47="","",IF(B47="Total",D46,Scratchpad!D44))</f>
      </c>
      <c r="D47" s="9">
        <f t="shared" si="0"/>
      </c>
      <c r="E47" s="29">
        <f t="shared" si="1"/>
      </c>
    </row>
    <row r="48" spans="2:5" ht="13.5">
      <c r="B48" s="9">
        <f>IF(Scratchpad!C45="",IF(AND(B47&lt;&gt;"",B47&lt;&gt;"Total"),"Total",""),Scratchpad!C45)</f>
      </c>
      <c r="C48" s="21">
        <f>IF(B48="","",IF(B48="Total",D47,Scratchpad!D45))</f>
      </c>
      <c r="D48" s="9">
        <f t="shared" si="0"/>
      </c>
      <c r="E48" s="29">
        <f t="shared" si="1"/>
      </c>
    </row>
    <row r="49" spans="2:5" ht="13.5">
      <c r="B49" s="9">
        <f>IF(Scratchpad!C46="",IF(AND(B48&lt;&gt;"",B48&lt;&gt;"Total"),"Total",""),Scratchpad!C46)</f>
      </c>
      <c r="C49" s="21">
        <f>IF(B49="","",IF(B49="Total",D48,Scratchpad!D46))</f>
      </c>
      <c r="D49" s="9">
        <f t="shared" si="0"/>
      </c>
      <c r="E49" s="29">
        <f t="shared" si="1"/>
      </c>
    </row>
    <row r="50" spans="2:5" ht="13.5">
      <c r="B50" s="9">
        <f>IF(Scratchpad!C47="",IF(AND(B49&lt;&gt;"",B49&lt;&gt;"Total"),"Total",""),Scratchpad!C47)</f>
      </c>
      <c r="C50" s="21">
        <f>IF(B50="","",IF(B50="Total",D49,Scratchpad!D47))</f>
      </c>
      <c r="D50" s="9">
        <f t="shared" si="0"/>
      </c>
      <c r="E50" s="29">
        <f t="shared" si="1"/>
      </c>
    </row>
    <row r="51" spans="2:5" ht="13.5">
      <c r="B51" s="9">
        <f>IF(Scratchpad!C48="",IF(AND(B50&lt;&gt;"",B50&lt;&gt;"Total"),"Total",""),Scratchpad!C48)</f>
      </c>
      <c r="C51" s="21">
        <f>IF(B51="","",IF(B51="Total",D50,Scratchpad!D48))</f>
      </c>
      <c r="D51" s="9">
        <f t="shared" si="0"/>
      </c>
      <c r="E51" s="29">
        <f t="shared" si="1"/>
      </c>
    </row>
    <row r="52" spans="2:5" ht="13.5">
      <c r="B52" s="9">
        <f>IF(Scratchpad!C49="",IF(AND(B51&lt;&gt;"",B51&lt;&gt;"Total"),"Total",""),Scratchpad!C49)</f>
      </c>
      <c r="C52" s="21">
        <f>IF(B52="","",IF(B52="Total",D51,Scratchpad!D49))</f>
      </c>
      <c r="D52" s="9">
        <f t="shared" si="0"/>
      </c>
      <c r="E52" s="29">
        <f t="shared" si="1"/>
      </c>
    </row>
    <row r="53" spans="2:5" ht="13.5">
      <c r="B53" s="9">
        <f>IF(Scratchpad!C50="",IF(AND(B52&lt;&gt;"",B52&lt;&gt;"Total"),"Total",""),Scratchpad!C50)</f>
      </c>
      <c r="C53" s="21">
        <f>IF(B53="","",IF(B53="Total",D52,Scratchpad!D50))</f>
      </c>
      <c r="D53" s="9">
        <f t="shared" si="0"/>
      </c>
      <c r="E53" s="29">
        <f t="shared" si="1"/>
      </c>
    </row>
    <row r="54" spans="2:5" ht="13.5">
      <c r="B54" s="9">
        <f>IF(Scratchpad!C51="",IF(AND(B53&lt;&gt;"",B53&lt;&gt;"Total"),"Total",""),Scratchpad!C51)</f>
      </c>
      <c r="C54" s="21">
        <f>IF(B54="","",IF(B54="Total",D53,Scratchpad!D51))</f>
      </c>
      <c r="D54" s="9">
        <f t="shared" si="0"/>
      </c>
      <c r="E54" s="29">
        <f t="shared" si="1"/>
      </c>
    </row>
    <row r="55" spans="2:5" ht="13.5">
      <c r="B55" s="9">
        <f>IF(Scratchpad!C52="",IF(AND(B54&lt;&gt;"",B54&lt;&gt;"Total"),"Total",""),Scratchpad!C52)</f>
      </c>
      <c r="C55" s="21">
        <f>IF(B55="","",IF(B55="Total",D54,Scratchpad!D52))</f>
      </c>
      <c r="D55" s="9">
        <f t="shared" si="0"/>
      </c>
      <c r="E55" s="29">
        <f t="shared" si="1"/>
      </c>
    </row>
    <row r="56" spans="2:5" ht="13.5">
      <c r="B56" s="9">
        <f>IF(Scratchpad!C53="",IF(AND(B55&lt;&gt;"",B55&lt;&gt;"Total"),"Total",""),Scratchpad!C53)</f>
      </c>
      <c r="C56" s="21">
        <f>IF(B56="","",IF(B56="Total",D55,Scratchpad!D53))</f>
      </c>
      <c r="D56" s="9">
        <f t="shared" si="0"/>
      </c>
      <c r="E56" s="29">
        <f t="shared" si="1"/>
      </c>
    </row>
    <row r="57" spans="2:5" ht="13.5">
      <c r="B57" s="9">
        <f>IF(Scratchpad!C54="",IF(AND(B56&lt;&gt;"",B56&lt;&gt;"Total"),"Total",""),Scratchpad!C54)</f>
      </c>
      <c r="C57" s="21">
        <f>IF(B57="","",IF(B57="Total",D56,Scratchpad!D54))</f>
      </c>
      <c r="D57" s="9">
        <f t="shared" si="0"/>
      </c>
      <c r="E57" s="29">
        <f t="shared" si="1"/>
      </c>
    </row>
    <row r="58" spans="2:5" ht="13.5">
      <c r="B58" s="9">
        <f>IF(Scratchpad!C55="",IF(AND(B57&lt;&gt;"",B57&lt;&gt;"Total"),"Total",""),Scratchpad!C55)</f>
      </c>
      <c r="C58" s="21">
        <f>IF(B58="","",IF(B58="Total",D57,Scratchpad!D55))</f>
      </c>
      <c r="D58" s="9">
        <f t="shared" si="0"/>
      </c>
      <c r="E58" s="29">
        <f t="shared" si="1"/>
      </c>
    </row>
    <row r="59" spans="2:5" ht="13.5">
      <c r="B59" s="9"/>
      <c r="C59" s="21"/>
      <c r="D59" s="9">
        <f t="shared" si="0"/>
      </c>
      <c r="E59" s="29">
        <f t="shared" si="1"/>
      </c>
    </row>
    <row r="60" spans="2:5" ht="13.5">
      <c r="B60" s="9"/>
      <c r="C60" s="21"/>
      <c r="D60" s="9">
        <f t="shared" si="0"/>
      </c>
      <c r="E60" s="29">
        <f t="shared" si="1"/>
      </c>
    </row>
    <row r="61" spans="2:5" ht="13.5">
      <c r="B61" s="9"/>
      <c r="C61" s="21"/>
      <c r="D61" s="9">
        <f t="shared" si="0"/>
      </c>
      <c r="E61" s="29">
        <f t="shared" si="1"/>
      </c>
    </row>
    <row r="62" spans="2:5" ht="13.5">
      <c r="B62" s="9"/>
      <c r="C62" s="21"/>
      <c r="D62" s="9">
        <f t="shared" si="0"/>
      </c>
      <c r="E62" s="29">
        <f t="shared" si="1"/>
      </c>
    </row>
    <row r="63" spans="2:5" ht="13.5">
      <c r="B63" s="9"/>
      <c r="C63" s="21"/>
      <c r="D63" s="9">
        <f t="shared" si="0"/>
      </c>
      <c r="E63" s="29">
        <f t="shared" si="1"/>
      </c>
    </row>
    <row r="64" spans="2:5" ht="13.5">
      <c r="B64" s="9"/>
      <c r="C64" s="21"/>
      <c r="D64" s="9">
        <f t="shared" si="0"/>
      </c>
      <c r="E64" s="29">
        <f t="shared" si="1"/>
      </c>
    </row>
    <row r="65" spans="2:5" ht="13.5">
      <c r="B65" s="9"/>
      <c r="C65" s="21"/>
      <c r="D65" s="9">
        <f t="shared" si="0"/>
      </c>
      <c r="E65" s="29">
        <f t="shared" si="1"/>
      </c>
    </row>
    <row r="66" spans="2:5" ht="13.5">
      <c r="B66" s="9"/>
      <c r="C66" s="21"/>
      <c r="D66" s="9">
        <f t="shared" si="0"/>
      </c>
      <c r="E66" s="29">
        <f t="shared" si="1"/>
      </c>
    </row>
    <row r="67" spans="2:5" ht="13.5">
      <c r="B67" s="9"/>
      <c r="C67" s="21"/>
      <c r="D67" s="9">
        <f t="shared" si="0"/>
      </c>
      <c r="E67" s="29">
        <f t="shared" si="1"/>
      </c>
    </row>
    <row r="68" spans="2:5" ht="13.5">
      <c r="B68" s="9"/>
      <c r="C68" s="21"/>
      <c r="D68" s="9">
        <f t="shared" si="0"/>
      </c>
      <c r="E68" s="29">
        <f t="shared" si="1"/>
      </c>
    </row>
    <row r="69" spans="2:5" ht="13.5">
      <c r="B69" s="9"/>
      <c r="C69" s="21"/>
      <c r="D69" s="9">
        <f t="shared" si="0"/>
      </c>
      <c r="E69" s="29">
        <f t="shared" si="1"/>
      </c>
    </row>
    <row r="70" spans="2:5" ht="13.5">
      <c r="B70" s="9"/>
      <c r="C70" s="21"/>
      <c r="D70" s="9">
        <f t="shared" si="0"/>
      </c>
      <c r="E70" s="29">
        <f t="shared" si="1"/>
      </c>
    </row>
    <row r="71" spans="2:5" ht="13.5">
      <c r="B71" s="9"/>
      <c r="C71" s="21"/>
      <c r="D71" s="9">
        <f t="shared" si="0"/>
      </c>
      <c r="E71" s="29">
        <f t="shared" si="1"/>
      </c>
    </row>
    <row r="72" spans="2:5" ht="13.5">
      <c r="B72" s="9"/>
      <c r="C72" s="21"/>
      <c r="D72" s="9">
        <f t="shared" si="0"/>
      </c>
      <c r="E72" s="29">
        <f t="shared" si="1"/>
      </c>
    </row>
    <row r="73" spans="2:5" ht="13.5">
      <c r="B73" s="9"/>
      <c r="C73" s="21"/>
      <c r="D73" s="9">
        <f aca="true" t="shared" si="2" ref="D73:D99">IF(AND(B73&lt;&gt;"",B73&lt;&gt;"Total"),D72+C73,"")</f>
      </c>
      <c r="E73" s="29">
        <f aca="true" t="shared" si="3" ref="E73:E100">IF(B73="","",C73/$D$4)</f>
      </c>
    </row>
    <row r="74" spans="2:5" ht="13.5">
      <c r="B74" s="9"/>
      <c r="C74" s="21"/>
      <c r="D74" s="9">
        <f t="shared" si="2"/>
      </c>
      <c r="E74" s="29">
        <f t="shared" si="3"/>
      </c>
    </row>
    <row r="75" spans="2:5" ht="13.5">
      <c r="B75" s="9"/>
      <c r="C75" s="21"/>
      <c r="D75" s="9">
        <f t="shared" si="2"/>
      </c>
      <c r="E75" s="29">
        <f t="shared" si="3"/>
      </c>
    </row>
    <row r="76" spans="2:5" ht="13.5">
      <c r="B76" s="9"/>
      <c r="C76" s="21"/>
      <c r="D76" s="9">
        <f t="shared" si="2"/>
      </c>
      <c r="E76" s="29">
        <f t="shared" si="3"/>
      </c>
    </row>
    <row r="77" spans="2:5" ht="13.5">
      <c r="B77" s="9"/>
      <c r="C77" s="21"/>
      <c r="D77" s="9">
        <f t="shared" si="2"/>
      </c>
      <c r="E77" s="29">
        <f t="shared" si="3"/>
      </c>
    </row>
    <row r="78" spans="2:5" ht="13.5">
      <c r="B78" s="9"/>
      <c r="C78" s="21"/>
      <c r="D78" s="9">
        <f t="shared" si="2"/>
      </c>
      <c r="E78" s="29">
        <f t="shared" si="3"/>
      </c>
    </row>
    <row r="79" spans="2:5" ht="13.5">
      <c r="B79" s="9"/>
      <c r="C79" s="21"/>
      <c r="D79" s="9">
        <f t="shared" si="2"/>
      </c>
      <c r="E79" s="29">
        <f t="shared" si="3"/>
      </c>
    </row>
    <row r="80" spans="2:5" ht="13.5">
      <c r="B80" s="9"/>
      <c r="C80" s="21"/>
      <c r="D80" s="9">
        <f t="shared" si="2"/>
      </c>
      <c r="E80" s="29">
        <f t="shared" si="3"/>
      </c>
    </row>
    <row r="81" spans="2:5" ht="13.5">
      <c r="B81" s="9"/>
      <c r="C81" s="21"/>
      <c r="D81" s="9">
        <f t="shared" si="2"/>
      </c>
      <c r="E81" s="29">
        <f t="shared" si="3"/>
      </c>
    </row>
    <row r="82" spans="2:5" ht="13.5">
      <c r="B82" s="9"/>
      <c r="C82" s="21"/>
      <c r="D82" s="9">
        <f t="shared" si="2"/>
      </c>
      <c r="E82" s="29">
        <f t="shared" si="3"/>
      </c>
    </row>
    <row r="83" spans="2:5" ht="13.5">
      <c r="B83" s="9"/>
      <c r="C83" s="21"/>
      <c r="D83" s="9">
        <f t="shared" si="2"/>
      </c>
      <c r="E83" s="29">
        <f t="shared" si="3"/>
      </c>
    </row>
    <row r="84" spans="2:5" ht="13.5">
      <c r="B84" s="9"/>
      <c r="C84" s="21"/>
      <c r="D84" s="9">
        <f t="shared" si="2"/>
      </c>
      <c r="E84" s="29">
        <f t="shared" si="3"/>
      </c>
    </row>
    <row r="85" spans="2:5" ht="13.5">
      <c r="B85" s="9"/>
      <c r="C85" s="21"/>
      <c r="D85" s="9">
        <f t="shared" si="2"/>
      </c>
      <c r="E85" s="29">
        <f t="shared" si="3"/>
      </c>
    </row>
    <row r="86" spans="2:5" ht="13.5">
      <c r="B86" s="9"/>
      <c r="C86" s="21"/>
      <c r="D86" s="9">
        <f t="shared" si="2"/>
      </c>
      <c r="E86" s="29">
        <f t="shared" si="3"/>
      </c>
    </row>
    <row r="87" spans="2:5" ht="13.5">
      <c r="B87" s="9"/>
      <c r="C87" s="21"/>
      <c r="D87" s="9">
        <f t="shared" si="2"/>
      </c>
      <c r="E87" s="29">
        <f t="shared" si="3"/>
      </c>
    </row>
    <row r="88" spans="2:5" ht="13.5">
      <c r="B88" s="9"/>
      <c r="C88" s="21"/>
      <c r="D88" s="9">
        <f t="shared" si="2"/>
      </c>
      <c r="E88" s="29">
        <f t="shared" si="3"/>
      </c>
    </row>
    <row r="89" spans="2:5" ht="13.5">
      <c r="B89" s="9"/>
      <c r="C89" s="21"/>
      <c r="D89" s="9">
        <f t="shared" si="2"/>
      </c>
      <c r="E89" s="29">
        <f t="shared" si="3"/>
      </c>
    </row>
    <row r="90" spans="2:5" ht="13.5">
      <c r="B90" s="9"/>
      <c r="C90" s="21"/>
      <c r="D90" s="9">
        <f t="shared" si="2"/>
      </c>
      <c r="E90" s="29">
        <f t="shared" si="3"/>
      </c>
    </row>
    <row r="91" spans="2:5" ht="13.5">
      <c r="B91" s="9"/>
      <c r="C91" s="21"/>
      <c r="D91" s="9">
        <f t="shared" si="2"/>
      </c>
      <c r="E91" s="29">
        <f t="shared" si="3"/>
      </c>
    </row>
    <row r="92" spans="2:5" ht="13.5">
      <c r="B92" s="9"/>
      <c r="C92" s="21"/>
      <c r="D92" s="9">
        <f t="shared" si="2"/>
      </c>
      <c r="E92" s="29">
        <f t="shared" si="3"/>
      </c>
    </row>
    <row r="93" spans="2:5" ht="13.5">
      <c r="B93" s="9"/>
      <c r="C93" s="21"/>
      <c r="D93" s="9">
        <f t="shared" si="2"/>
      </c>
      <c r="E93" s="29">
        <f t="shared" si="3"/>
      </c>
    </row>
    <row r="94" spans="2:5" ht="13.5">
      <c r="B94" s="9"/>
      <c r="C94" s="21"/>
      <c r="D94" s="9">
        <f t="shared" si="2"/>
      </c>
      <c r="E94" s="29">
        <f t="shared" si="3"/>
      </c>
    </row>
    <row r="95" spans="2:5" ht="13.5">
      <c r="B95" s="9"/>
      <c r="C95" s="21"/>
      <c r="D95" s="9">
        <f t="shared" si="2"/>
      </c>
      <c r="E95" s="29">
        <f t="shared" si="3"/>
      </c>
    </row>
    <row r="96" spans="2:5" ht="13.5">
      <c r="B96" s="9"/>
      <c r="C96" s="21"/>
      <c r="D96" s="9">
        <f t="shared" si="2"/>
      </c>
      <c r="E96" s="29">
        <f t="shared" si="3"/>
      </c>
    </row>
    <row r="97" spans="2:5" ht="13.5">
      <c r="B97" s="9"/>
      <c r="C97" s="21"/>
      <c r="D97" s="9">
        <f t="shared" si="2"/>
      </c>
      <c r="E97" s="29">
        <f t="shared" si="3"/>
      </c>
    </row>
    <row r="98" spans="2:5" ht="13.5">
      <c r="B98" s="9"/>
      <c r="C98" s="21"/>
      <c r="D98" s="9">
        <f t="shared" si="2"/>
      </c>
      <c r="E98" s="29">
        <f t="shared" si="3"/>
      </c>
    </row>
    <row r="99" spans="2:5" ht="13.5">
      <c r="B99" s="9"/>
      <c r="C99" s="21"/>
      <c r="D99" s="9">
        <f t="shared" si="2"/>
      </c>
      <c r="E99" s="29">
        <f t="shared" si="3"/>
      </c>
    </row>
    <row r="100" ht="13.5">
      <c r="E100" s="29">
        <f t="shared" si="3"/>
      </c>
    </row>
  </sheetData>
  <mergeCells count="1">
    <mergeCell ref="A2:F2"/>
  </mergeCells>
  <conditionalFormatting sqref="D8:D99">
    <cfRule type="expression" priority="1" dxfId="0" stopIfTrue="1">
      <formula>AND(ODD(ROW())=ROW(),$B8&lt;&gt;"")</formula>
    </cfRule>
    <cfRule type="expression" priority="2" dxfId="1" stopIfTrue="1">
      <formula>AND($B8="",$B7&lt;&gt;"")</formula>
    </cfRule>
    <cfRule type="expression" priority="3" dxfId="2" stopIfTrue="1">
      <formula>($B8&lt;&gt;"")</formula>
    </cfRule>
  </conditionalFormatting>
  <conditionalFormatting sqref="B7:C99 D7:E7 E8:E100">
    <cfRule type="expression" priority="4" dxfId="3" stopIfTrue="1">
      <formula>($B7="Total")</formula>
    </cfRule>
    <cfRule type="expression" priority="5" dxfId="0" stopIfTrue="1">
      <formula>AND(ODD(ROW())=ROW(),$B7&lt;&gt;"")</formula>
    </cfRule>
    <cfRule type="expression" priority="6" dxfId="2" stopIfTrue="1">
      <formula>($B7&lt;&gt;"")</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2244"/>
  <sheetViews>
    <sheetView workbookViewId="0" topLeftCell="A1">
      <selection activeCell="A2" sqref="A2:J2"/>
    </sheetView>
  </sheetViews>
  <sheetFormatPr defaultColWidth="9.140625" defaultRowHeight="12.75"/>
  <cols>
    <col min="1" max="1" width="12.28125" style="0" customWidth="1"/>
    <col min="2" max="2" width="7.7109375" style="0" customWidth="1"/>
    <col min="3" max="3" width="12.421875" style="0" customWidth="1"/>
    <col min="4" max="4" width="10.7109375" style="0" customWidth="1"/>
    <col min="5" max="5" width="12.140625" style="0" customWidth="1"/>
    <col min="6" max="6" width="15.00390625" style="0" customWidth="1"/>
    <col min="7" max="7" width="11.57421875" style="0" customWidth="1"/>
    <col min="8" max="8" width="15.421875" style="0" customWidth="1"/>
    <col min="10" max="10" width="13.7109375" style="0" customWidth="1"/>
    <col min="11" max="11" width="14.140625" style="0" customWidth="1"/>
  </cols>
  <sheetData>
    <row r="1" ht="15">
      <c r="A1" s="1" t="s">
        <v>15</v>
      </c>
    </row>
    <row r="2" spans="1:10" ht="65.25" customHeight="1">
      <c r="A2" s="37" t="s">
        <v>55</v>
      </c>
      <c r="B2" s="37"/>
      <c r="C2" s="37"/>
      <c r="D2" s="37"/>
      <c r="E2" s="37"/>
      <c r="F2" s="37"/>
      <c r="G2" s="37"/>
      <c r="H2" s="37"/>
      <c r="I2" s="37"/>
      <c r="J2" s="37"/>
    </row>
    <row r="3" spans="1:12" ht="51" customHeight="1">
      <c r="A3" s="20" t="s">
        <v>21</v>
      </c>
      <c r="B3" s="17">
        <v>1</v>
      </c>
      <c r="C3" s="20" t="s">
        <v>31</v>
      </c>
      <c r="D3" s="31" t="s">
        <v>32</v>
      </c>
      <c r="E3" s="20" t="s">
        <v>22</v>
      </c>
      <c r="F3" s="17">
        <v>7</v>
      </c>
      <c r="G3" s="20" t="s">
        <v>25</v>
      </c>
      <c r="H3" s="17" t="s">
        <v>27</v>
      </c>
      <c r="I3" s="15" t="s">
        <v>24</v>
      </c>
      <c r="J3" s="17" t="s">
        <v>28</v>
      </c>
      <c r="K3" s="15" t="s">
        <v>26</v>
      </c>
      <c r="L3" s="17">
        <v>0</v>
      </c>
    </row>
    <row r="4" spans="1:9" ht="29.25" customHeight="1">
      <c r="A4" s="8"/>
      <c r="B4" s="7"/>
      <c r="C4" s="7"/>
      <c r="D4" s="7"/>
      <c r="E4" s="7"/>
      <c r="F4" s="7"/>
      <c r="G4" s="7"/>
      <c r="H4" s="7"/>
      <c r="I4" s="7"/>
    </row>
    <row r="5" ht="12.75">
      <c r="A5" t="s">
        <v>3</v>
      </c>
    </row>
    <row r="7" spans="1:8" ht="12.75">
      <c r="A7" s="18" t="s">
        <v>4</v>
      </c>
      <c r="E7" s="2">
        <v>2000</v>
      </c>
      <c r="F7">
        <v>0</v>
      </c>
      <c r="G7" s="2">
        <v>2000</v>
      </c>
      <c r="H7" s="2"/>
    </row>
    <row r="8" ht="12.75">
      <c r="E8" s="19"/>
    </row>
    <row r="9" spans="5:8" ht="12.75">
      <c r="E9" t="s">
        <v>5</v>
      </c>
      <c r="F9" t="s">
        <v>5</v>
      </c>
      <c r="G9" t="s">
        <v>5</v>
      </c>
      <c r="H9" s="2"/>
    </row>
    <row r="10" spans="1:8" ht="12.75">
      <c r="A10" t="s">
        <v>6</v>
      </c>
      <c r="E10" s="2">
        <v>2000</v>
      </c>
      <c r="F10">
        <v>0</v>
      </c>
      <c r="G10" s="2">
        <v>2000</v>
      </c>
      <c r="H10" s="2"/>
    </row>
    <row r="11" spans="5:8" ht="12">
      <c r="E11" s="2"/>
      <c r="G11" s="2"/>
      <c r="H11" s="2"/>
    </row>
    <row r="12" ht="12">
      <c r="A12" s="18" t="s">
        <v>0</v>
      </c>
    </row>
    <row r="14" spans="1:5" ht="12">
      <c r="A14" s="18"/>
      <c r="E14" s="19"/>
    </row>
    <row r="15" spans="1:8" ht="12">
      <c r="A15" s="18"/>
      <c r="E15" s="2" t="s">
        <v>5</v>
      </c>
      <c r="F15" s="2" t="s">
        <v>5</v>
      </c>
      <c r="G15" s="2" t="s">
        <v>5</v>
      </c>
      <c r="H15" s="2"/>
    </row>
    <row r="16" spans="1:8" ht="12">
      <c r="A16" s="18" t="s">
        <v>7</v>
      </c>
      <c r="B16" s="2"/>
      <c r="E16" s="2">
        <v>9</v>
      </c>
      <c r="F16" s="2">
        <v>0</v>
      </c>
      <c r="G16" s="2">
        <v>8500</v>
      </c>
      <c r="H16" s="2"/>
    </row>
    <row r="17" spans="1:5" ht="12">
      <c r="A17" s="18"/>
      <c r="E17" s="19"/>
    </row>
    <row r="18" spans="1:5" ht="12">
      <c r="A18" s="18" t="s">
        <v>33</v>
      </c>
      <c r="E18" s="19"/>
    </row>
    <row r="19" spans="1:5" ht="12">
      <c r="A19" s="18"/>
      <c r="E19" s="19"/>
    </row>
    <row r="20" spans="1:7" ht="12">
      <c r="A20" s="18"/>
      <c r="E20" s="2"/>
      <c r="F20" s="2"/>
      <c r="G20" s="2"/>
    </row>
    <row r="21" spans="1:7" ht="12">
      <c r="A21" s="18"/>
      <c r="E21" s="19" t="s">
        <v>5</v>
      </c>
      <c r="F21" t="s">
        <v>5</v>
      </c>
      <c r="G21" t="s">
        <v>5</v>
      </c>
    </row>
    <row r="22" spans="1:7" ht="12">
      <c r="A22" s="18" t="s">
        <v>34</v>
      </c>
      <c r="E22" s="19"/>
      <c r="F22" s="2"/>
      <c r="G22" s="2">
        <v>3000</v>
      </c>
    </row>
    <row r="23" spans="1:5" ht="12">
      <c r="A23" s="18"/>
      <c r="E23" s="19"/>
    </row>
    <row r="24" spans="1:8" ht="12">
      <c r="A24" s="18" t="s">
        <v>35</v>
      </c>
      <c r="B24" s="2"/>
      <c r="E24" s="2"/>
      <c r="F24" s="2"/>
      <c r="G24" s="2"/>
      <c r="H24" s="2"/>
    </row>
    <row r="25" spans="1:8" ht="12">
      <c r="A25" s="18"/>
      <c r="B25" s="2"/>
      <c r="E25" s="2"/>
      <c r="F25" s="2"/>
      <c r="G25" s="2"/>
      <c r="H25" s="2"/>
    </row>
    <row r="26" spans="1:7" ht="12">
      <c r="A26" s="18"/>
      <c r="E26" s="2"/>
      <c r="F26" s="2"/>
      <c r="G26" s="2"/>
    </row>
    <row r="27" spans="1:7" ht="12">
      <c r="A27" s="18"/>
      <c r="E27" s="19" t="s">
        <v>5</v>
      </c>
      <c r="F27" s="2" t="s">
        <v>5</v>
      </c>
      <c r="G27" s="2" t="s">
        <v>5</v>
      </c>
    </row>
    <row r="28" spans="1:8" ht="12">
      <c r="A28" t="s">
        <v>36</v>
      </c>
      <c r="E28" s="19"/>
      <c r="F28" s="2"/>
      <c r="G28" s="2">
        <v>6100</v>
      </c>
      <c r="H28" s="2"/>
    </row>
    <row r="29" spans="1:8" ht="12">
      <c r="A29" s="18"/>
      <c r="E29" s="2"/>
      <c r="F29" s="2"/>
      <c r="G29" s="2"/>
      <c r="H29" s="2"/>
    </row>
    <row r="30" spans="1:8" ht="12">
      <c r="A30" s="18" t="s">
        <v>2</v>
      </c>
      <c r="B30" s="2"/>
      <c r="E30" s="2"/>
      <c r="G30" s="2"/>
      <c r="H30" s="2"/>
    </row>
    <row r="31" spans="1:7" ht="12">
      <c r="A31" s="18"/>
      <c r="B31" s="2"/>
      <c r="E31" s="19"/>
      <c r="F31" s="2"/>
      <c r="G31" s="2"/>
    </row>
    <row r="32" spans="1:7" ht="12">
      <c r="A32" s="18"/>
      <c r="B32" s="2"/>
      <c r="E32" s="19"/>
      <c r="F32" s="2"/>
      <c r="G32" s="2"/>
    </row>
    <row r="33" spans="1:7" ht="12">
      <c r="A33" s="18"/>
      <c r="E33" s="2" t="s">
        <v>5</v>
      </c>
      <c r="F33" t="s">
        <v>5</v>
      </c>
      <c r="G33" s="2" t="s">
        <v>5</v>
      </c>
    </row>
    <row r="34" spans="1:7" ht="12">
      <c r="A34" s="18" t="s">
        <v>11</v>
      </c>
      <c r="E34" s="2"/>
      <c r="F34" s="2"/>
      <c r="G34" s="2">
        <v>5000</v>
      </c>
    </row>
    <row r="35" spans="1:8" ht="12">
      <c r="A35" s="18"/>
      <c r="E35" s="2"/>
      <c r="F35" s="2"/>
      <c r="G35" s="2"/>
      <c r="H35" s="2"/>
    </row>
    <row r="36" spans="1:8" ht="12">
      <c r="A36" s="18" t="s">
        <v>8</v>
      </c>
      <c r="B36" s="2"/>
      <c r="E36" s="2"/>
      <c r="F36" s="2"/>
      <c r="G36" s="2"/>
      <c r="H36" s="2"/>
    </row>
    <row r="37" spans="1:7" ht="12">
      <c r="A37" s="18"/>
      <c r="B37" s="2"/>
      <c r="E37" s="2"/>
      <c r="F37" s="2"/>
      <c r="G37" s="2"/>
    </row>
    <row r="38" spans="1:7" ht="12">
      <c r="A38" s="18"/>
      <c r="B38" s="2"/>
      <c r="E38" s="19"/>
      <c r="F38" s="2"/>
      <c r="G38" s="2"/>
    </row>
    <row r="39" spans="1:7" ht="12">
      <c r="A39" s="18"/>
      <c r="B39" s="2"/>
      <c r="E39" s="19" t="s">
        <v>5</v>
      </c>
      <c r="F39" s="2" t="s">
        <v>5</v>
      </c>
      <c r="G39" s="2" t="s">
        <v>5</v>
      </c>
    </row>
    <row r="40" spans="1:7" ht="12">
      <c r="A40" s="18" t="s">
        <v>9</v>
      </c>
      <c r="E40" s="2"/>
      <c r="F40" s="2"/>
      <c r="G40" s="2">
        <v>4500</v>
      </c>
    </row>
    <row r="41" spans="1:8" ht="12">
      <c r="A41" s="18"/>
      <c r="E41" s="2"/>
      <c r="F41" s="2"/>
      <c r="G41" s="2"/>
      <c r="H41" s="2"/>
    </row>
    <row r="42" spans="1:8" ht="12">
      <c r="A42" s="18" t="s">
        <v>1</v>
      </c>
      <c r="B42" s="2"/>
      <c r="E42" s="2"/>
      <c r="F42" s="2"/>
      <c r="G42" s="2"/>
      <c r="H42" s="2"/>
    </row>
    <row r="43" spans="1:8" ht="12">
      <c r="A43" s="18"/>
      <c r="E43" s="19"/>
      <c r="H43" s="2"/>
    </row>
    <row r="44" spans="1:8" ht="12">
      <c r="A44" s="18"/>
      <c r="B44" s="2"/>
      <c r="E44" s="2"/>
      <c r="F44" s="2"/>
      <c r="G44" s="2"/>
      <c r="H44" s="2"/>
    </row>
    <row r="45" spans="1:8" ht="12">
      <c r="A45" s="18"/>
      <c r="B45" s="2"/>
      <c r="E45" s="2" t="s">
        <v>5</v>
      </c>
      <c r="F45" s="2" t="s">
        <v>5</v>
      </c>
      <c r="G45" s="2" t="s">
        <v>5</v>
      </c>
      <c r="H45" s="2"/>
    </row>
    <row r="46" spans="1:8" ht="12">
      <c r="A46" s="18" t="s">
        <v>37</v>
      </c>
      <c r="E46" s="2"/>
      <c r="F46" s="2"/>
      <c r="G46" s="2">
        <v>14500</v>
      </c>
      <c r="H46" s="2"/>
    </row>
    <row r="47" spans="1:8" ht="12">
      <c r="A47" s="18"/>
      <c r="E47" s="2"/>
      <c r="F47" s="2"/>
      <c r="G47" s="2"/>
      <c r="H47" s="2"/>
    </row>
    <row r="48" spans="1:8" ht="12">
      <c r="A48" s="18" t="s">
        <v>38</v>
      </c>
      <c r="B48" s="2"/>
      <c r="E48" s="2"/>
      <c r="F48" s="2"/>
      <c r="G48" s="2"/>
      <c r="H48" s="2"/>
    </row>
    <row r="49" spans="1:8" ht="12">
      <c r="A49" s="18"/>
      <c r="E49" s="19"/>
      <c r="F49" s="2"/>
      <c r="G49" s="2"/>
      <c r="H49" s="2"/>
    </row>
    <row r="50" spans="1:8" ht="12">
      <c r="A50" s="18"/>
      <c r="H50" s="2"/>
    </row>
    <row r="51" spans="1:8" ht="12">
      <c r="A51" s="18"/>
      <c r="B51" s="2"/>
      <c r="E51" s="2" t="s">
        <v>5</v>
      </c>
      <c r="F51" s="2" t="s">
        <v>5</v>
      </c>
      <c r="G51" s="2" t="s">
        <v>5</v>
      </c>
      <c r="H51" s="2"/>
    </row>
    <row r="52" spans="1:8" ht="12">
      <c r="A52" s="18" t="s">
        <v>39</v>
      </c>
      <c r="E52" s="19"/>
      <c r="F52" s="2"/>
      <c r="G52" s="2">
        <v>8300</v>
      </c>
      <c r="H52" s="2"/>
    </row>
    <row r="53" spans="1:8" ht="12">
      <c r="A53" s="18"/>
      <c r="B53" s="2"/>
      <c r="E53" s="2"/>
      <c r="F53" s="2"/>
      <c r="G53" s="2"/>
      <c r="H53" s="2"/>
    </row>
    <row r="54" spans="1:8" ht="12">
      <c r="A54" s="18" t="s">
        <v>40</v>
      </c>
      <c r="B54" s="2"/>
      <c r="E54" s="2"/>
      <c r="F54" s="2"/>
      <c r="G54" s="2"/>
      <c r="H54" s="2"/>
    </row>
    <row r="55" spans="1:8" ht="12">
      <c r="A55" s="18"/>
      <c r="E55" s="19"/>
      <c r="F55" s="2"/>
      <c r="G55" s="2"/>
      <c r="H55" s="2"/>
    </row>
    <row r="56" spans="1:8" ht="12">
      <c r="A56" s="18"/>
      <c r="E56" s="19"/>
      <c r="F56" s="2"/>
      <c r="G56" s="2"/>
      <c r="H56" s="2"/>
    </row>
    <row r="57" spans="1:8" ht="12">
      <c r="A57" s="18"/>
      <c r="E57" s="2" t="s">
        <v>5</v>
      </c>
      <c r="F57" s="2" t="s">
        <v>5</v>
      </c>
      <c r="G57" s="2" t="s">
        <v>5</v>
      </c>
      <c r="H57" s="2"/>
    </row>
    <row r="58" spans="1:8" ht="12">
      <c r="A58" s="18" t="s">
        <v>41</v>
      </c>
      <c r="E58" s="2"/>
      <c r="F58" s="2"/>
      <c r="G58" s="2">
        <v>9200</v>
      </c>
      <c r="H58" s="2"/>
    </row>
    <row r="59" spans="1:8" ht="12">
      <c r="A59" s="18"/>
      <c r="B59" s="2"/>
      <c r="E59" s="2"/>
      <c r="F59" s="2"/>
      <c r="G59" s="2"/>
      <c r="H59" s="2"/>
    </row>
    <row r="60" spans="1:8" ht="12">
      <c r="A60" s="18" t="s">
        <v>42</v>
      </c>
      <c r="B60" s="2"/>
      <c r="E60" s="2"/>
      <c r="F60" s="2"/>
      <c r="G60" s="2"/>
      <c r="H60" s="2"/>
    </row>
    <row r="61" spans="1:8" ht="12">
      <c r="A61" s="18"/>
      <c r="B61" s="2"/>
      <c r="E61" s="19"/>
      <c r="F61" s="2"/>
      <c r="G61" s="2"/>
      <c r="H61" s="2"/>
    </row>
    <row r="62" spans="1:8" ht="12">
      <c r="A62" s="18"/>
      <c r="E62" s="2"/>
      <c r="F62" s="2"/>
      <c r="G62" s="2"/>
      <c r="H62" s="2"/>
    </row>
    <row r="63" spans="1:8" ht="12">
      <c r="A63" s="18"/>
      <c r="E63" s="19" t="s">
        <v>5</v>
      </c>
      <c r="F63" s="2" t="s">
        <v>5</v>
      </c>
      <c r="G63" s="2" t="s">
        <v>5</v>
      </c>
      <c r="H63" s="2"/>
    </row>
    <row r="64" spans="1:8" ht="12">
      <c r="A64" s="18" t="s">
        <v>43</v>
      </c>
      <c r="E64" s="19"/>
      <c r="F64" s="2"/>
      <c r="G64" s="2">
        <v>7300</v>
      </c>
      <c r="H64" s="2"/>
    </row>
    <row r="65" spans="1:8" ht="12">
      <c r="A65" s="18"/>
      <c r="B65" s="2"/>
      <c r="E65" s="2"/>
      <c r="F65" s="2"/>
      <c r="G65" s="2"/>
      <c r="H65" s="2"/>
    </row>
    <row r="66" spans="1:8" ht="12">
      <c r="A66" s="18" t="s">
        <v>44</v>
      </c>
      <c r="B66" s="2"/>
      <c r="E66" s="2"/>
      <c r="F66" s="2"/>
      <c r="G66" s="2"/>
      <c r="H66" s="2"/>
    </row>
    <row r="67" spans="5:7" ht="12">
      <c r="E67" s="2"/>
      <c r="F67" s="2"/>
      <c r="G67" s="2"/>
    </row>
    <row r="68" spans="1:8" ht="12">
      <c r="A68" s="18"/>
      <c r="B68" s="2"/>
      <c r="E68" s="2"/>
      <c r="F68" s="2"/>
      <c r="G68" s="2"/>
      <c r="H68" s="2"/>
    </row>
    <row r="69" spans="5:8" ht="12">
      <c r="E69" s="2" t="s">
        <v>5</v>
      </c>
      <c r="F69" s="2" t="s">
        <v>5</v>
      </c>
      <c r="G69" s="2" t="s">
        <v>5</v>
      </c>
      <c r="H69" s="2"/>
    </row>
    <row r="70" spans="1:8" ht="12">
      <c r="A70" t="s">
        <v>45</v>
      </c>
      <c r="E70" s="2"/>
      <c r="F70" s="2"/>
      <c r="G70" s="2">
        <v>6600</v>
      </c>
      <c r="H70" s="2"/>
    </row>
    <row r="71" spans="1:8" ht="12">
      <c r="A71" s="18"/>
      <c r="E71" s="2"/>
      <c r="F71" s="2"/>
      <c r="G71" s="2"/>
      <c r="H71" s="2"/>
    </row>
    <row r="72" spans="1:8" ht="12">
      <c r="A72" s="18" t="s">
        <v>46</v>
      </c>
      <c r="B72" s="2"/>
      <c r="E72" s="2"/>
      <c r="F72" s="2"/>
      <c r="G72" s="2"/>
      <c r="H72" s="2"/>
    </row>
    <row r="73" spans="1:8" ht="12">
      <c r="A73" s="18"/>
      <c r="B73" s="2"/>
      <c r="E73" s="2"/>
      <c r="F73" s="2"/>
      <c r="G73" s="2"/>
      <c r="H73" s="2"/>
    </row>
    <row r="74" spans="1:8" ht="12">
      <c r="A74" s="18"/>
      <c r="B74" s="2"/>
      <c r="E74" s="2"/>
      <c r="F74" s="2"/>
      <c r="G74" s="2"/>
      <c r="H74" s="2"/>
    </row>
    <row r="75" spans="1:8" ht="12">
      <c r="A75" s="18"/>
      <c r="E75" s="2" t="s">
        <v>5</v>
      </c>
      <c r="F75" s="2" t="s">
        <v>5</v>
      </c>
      <c r="G75" s="2" t="s">
        <v>5</v>
      </c>
      <c r="H75" s="2"/>
    </row>
    <row r="76" spans="1:8" ht="12">
      <c r="A76" s="18" t="s">
        <v>47</v>
      </c>
      <c r="E76" s="2"/>
      <c r="F76" s="2"/>
      <c r="G76" s="2">
        <v>6000</v>
      </c>
      <c r="H76" s="2"/>
    </row>
    <row r="77" spans="1:7" ht="12">
      <c r="A77" s="18"/>
      <c r="E77" s="2"/>
      <c r="F77" s="2"/>
      <c r="G77" s="2"/>
    </row>
    <row r="78" spans="1:7" ht="12">
      <c r="A78" s="18"/>
      <c r="B78" s="2"/>
      <c r="E78" s="19"/>
      <c r="F78" s="2"/>
      <c r="G78" s="2"/>
    </row>
    <row r="79" spans="1:7" ht="12">
      <c r="A79" s="18"/>
      <c r="E79" s="19" t="s">
        <v>5</v>
      </c>
      <c r="F79" s="2" t="s">
        <v>5</v>
      </c>
      <c r="G79" s="2" t="s">
        <v>5</v>
      </c>
    </row>
    <row r="80" spans="1:7" ht="12">
      <c r="A80" s="18" t="s">
        <v>48</v>
      </c>
      <c r="E80" s="2"/>
      <c r="F80" s="2"/>
      <c r="G80" s="2">
        <v>10000</v>
      </c>
    </row>
    <row r="81" spans="1:8" ht="12">
      <c r="A81" s="18"/>
      <c r="B81" s="2"/>
      <c r="E81" s="2"/>
      <c r="F81" s="2"/>
      <c r="G81" s="2"/>
      <c r="H81" s="2"/>
    </row>
    <row r="82" spans="1:8" ht="12">
      <c r="A82" s="18" t="s">
        <v>49</v>
      </c>
      <c r="B82" s="2"/>
      <c r="E82" s="2"/>
      <c r="F82" s="2"/>
      <c r="G82" s="2"/>
      <c r="H82" s="2"/>
    </row>
    <row r="83" spans="5:7" ht="12">
      <c r="E83" s="19"/>
      <c r="F83" s="2"/>
      <c r="G83" s="2"/>
    </row>
    <row r="84" spans="1:7" ht="12">
      <c r="A84" s="18"/>
      <c r="E84" s="2"/>
      <c r="F84" s="2"/>
      <c r="G84" s="2"/>
    </row>
    <row r="85" spans="2:7" ht="12">
      <c r="B85" s="2"/>
      <c r="E85" s="19" t="s">
        <v>5</v>
      </c>
      <c r="F85" s="2" t="s">
        <v>5</v>
      </c>
      <c r="G85" s="2" t="s">
        <v>5</v>
      </c>
    </row>
    <row r="86" spans="1:7" ht="12">
      <c r="A86" s="18" t="s">
        <v>50</v>
      </c>
      <c r="E86" s="2"/>
      <c r="F86" s="2"/>
      <c r="G86" s="2">
        <v>3000</v>
      </c>
    </row>
    <row r="87" spans="1:8" ht="12">
      <c r="A87" s="18"/>
      <c r="E87" s="2"/>
      <c r="F87" s="2"/>
      <c r="G87" s="2"/>
      <c r="H87" s="2"/>
    </row>
    <row r="88" spans="1:8" ht="12">
      <c r="A88" s="18" t="s">
        <v>51</v>
      </c>
      <c r="E88" s="2"/>
      <c r="F88" s="2"/>
      <c r="G88" s="2"/>
      <c r="H88" s="2"/>
    </row>
    <row r="89" spans="1:7" ht="12">
      <c r="A89" s="18"/>
      <c r="E89" s="2"/>
      <c r="F89" s="2"/>
      <c r="G89" s="2"/>
    </row>
    <row r="90" spans="1:7" ht="12">
      <c r="A90" s="18"/>
      <c r="E90" s="2"/>
      <c r="F90" s="2"/>
      <c r="G90" s="2"/>
    </row>
    <row r="91" spans="1:7" ht="12">
      <c r="A91" s="18"/>
      <c r="E91" s="2" t="s">
        <v>5</v>
      </c>
      <c r="F91" s="2" t="s">
        <v>5</v>
      </c>
      <c r="G91" s="2" t="s">
        <v>5</v>
      </c>
    </row>
    <row r="92" spans="1:7" ht="12">
      <c r="A92" s="18" t="s">
        <v>52</v>
      </c>
      <c r="B92" s="2"/>
      <c r="E92" s="2"/>
      <c r="F92" s="2"/>
      <c r="G92" s="2">
        <v>1000</v>
      </c>
    </row>
    <row r="93" spans="1:8" ht="12">
      <c r="A93" s="18"/>
      <c r="E93" s="2"/>
      <c r="F93" s="2"/>
      <c r="G93" s="2"/>
      <c r="H93" s="2"/>
    </row>
    <row r="94" spans="1:7" ht="12">
      <c r="A94" s="18" t="s">
        <v>53</v>
      </c>
      <c r="E94" s="2"/>
      <c r="F94" s="2"/>
      <c r="G94" s="2"/>
    </row>
    <row r="95" spans="1:7" ht="12">
      <c r="A95" s="18"/>
      <c r="E95" s="2"/>
      <c r="F95" s="2"/>
      <c r="G95" s="2"/>
    </row>
    <row r="96" spans="1:7" ht="12">
      <c r="A96" s="18"/>
      <c r="E96" s="2"/>
      <c r="F96" s="2"/>
      <c r="G96" s="2"/>
    </row>
    <row r="97" spans="5:7" ht="12">
      <c r="E97" s="2" t="s">
        <v>5</v>
      </c>
      <c r="F97" s="2" t="s">
        <v>5</v>
      </c>
      <c r="G97" s="2" t="s">
        <v>5</v>
      </c>
    </row>
    <row r="98" spans="1:7" ht="12">
      <c r="A98" s="18" t="s">
        <v>54</v>
      </c>
      <c r="B98" s="2"/>
      <c r="E98" s="2"/>
      <c r="G98" s="2">
        <v>7000</v>
      </c>
    </row>
    <row r="99" spans="1:7" ht="12">
      <c r="A99" s="18"/>
      <c r="B99" s="2"/>
      <c r="E99" s="19"/>
      <c r="F99" s="2"/>
      <c r="G99" s="2"/>
    </row>
    <row r="100" spans="1:8" ht="12">
      <c r="A100" s="18"/>
      <c r="E100" s="2"/>
      <c r="F100" s="2"/>
      <c r="G100" s="2"/>
      <c r="H100" s="2"/>
    </row>
    <row r="101" spans="1:7" ht="12">
      <c r="A101" s="18"/>
      <c r="E101" s="19"/>
      <c r="G101" s="2"/>
    </row>
    <row r="102" spans="1:7" ht="12">
      <c r="A102" s="18"/>
      <c r="E102" s="19"/>
      <c r="F102" s="2"/>
      <c r="G102" s="2"/>
    </row>
    <row r="103" spans="1:8" ht="12">
      <c r="A103" s="18"/>
      <c r="E103" s="19"/>
      <c r="H103" s="2"/>
    </row>
    <row r="104" spans="1:8" ht="12">
      <c r="A104" s="18"/>
      <c r="B104" s="2"/>
      <c r="E104" s="2"/>
      <c r="F104" s="2"/>
      <c r="G104" s="2"/>
      <c r="H104" s="2"/>
    </row>
    <row r="105" spans="1:8" ht="12">
      <c r="A105" s="18"/>
      <c r="B105" s="2"/>
      <c r="E105" s="2"/>
      <c r="F105" s="2"/>
      <c r="G105" s="2"/>
      <c r="H105" s="2"/>
    </row>
    <row r="106" spans="1:8" ht="12">
      <c r="A106" s="18"/>
      <c r="B106" s="2"/>
      <c r="E106" s="19"/>
      <c r="F106" s="2"/>
      <c r="G106" s="2"/>
      <c r="H106" s="2"/>
    </row>
    <row r="107" spans="1:8" ht="12">
      <c r="A107" s="18"/>
      <c r="E107" s="2"/>
      <c r="F107" s="2"/>
      <c r="G107" s="2"/>
      <c r="H107" s="2"/>
    </row>
    <row r="108" spans="1:8" ht="12">
      <c r="A108" s="18"/>
      <c r="E108" s="19"/>
      <c r="F108" s="2"/>
      <c r="G108" s="2"/>
      <c r="H108" s="2"/>
    </row>
    <row r="109" spans="1:8" ht="12">
      <c r="A109" s="18"/>
      <c r="E109" s="19"/>
      <c r="F109" s="2"/>
      <c r="G109" s="2"/>
      <c r="H109" s="2"/>
    </row>
    <row r="110" ht="12">
      <c r="A110" s="18"/>
    </row>
    <row r="111" spans="1:7" ht="12">
      <c r="A111" s="18"/>
      <c r="E111" s="2"/>
      <c r="F111" s="2"/>
      <c r="G111" s="2"/>
    </row>
    <row r="112" spans="1:7" ht="12">
      <c r="A112" s="18"/>
      <c r="B112" s="2"/>
      <c r="E112" s="19"/>
      <c r="F112" s="2"/>
      <c r="G112" s="2"/>
    </row>
    <row r="113" ht="12">
      <c r="A113" s="18"/>
    </row>
    <row r="114" spans="1:7" ht="12">
      <c r="A114" s="18"/>
      <c r="E114" s="2"/>
      <c r="F114" s="2"/>
      <c r="G114" s="2"/>
    </row>
    <row r="115" spans="1:7" ht="12">
      <c r="A115" s="18"/>
      <c r="E115" s="2"/>
      <c r="F115" s="2"/>
      <c r="G115" s="2"/>
    </row>
    <row r="116" ht="12">
      <c r="A116" s="18"/>
    </row>
    <row r="117" spans="1:8" ht="12">
      <c r="A117" s="18"/>
      <c r="E117" s="19"/>
      <c r="H117" s="2"/>
    </row>
    <row r="118" spans="1:8" ht="12">
      <c r="A118" s="18"/>
      <c r="B118" s="2"/>
      <c r="E118" s="2"/>
      <c r="F118" s="2"/>
      <c r="G118" s="2"/>
      <c r="H118" s="2"/>
    </row>
    <row r="119" spans="1:8" ht="12">
      <c r="A119" s="18"/>
      <c r="E119" s="19"/>
      <c r="H119" s="2"/>
    </row>
    <row r="120" spans="1:8" ht="12">
      <c r="A120" s="18"/>
      <c r="H120" s="2"/>
    </row>
    <row r="121" spans="1:7" ht="12">
      <c r="A121" s="18"/>
      <c r="E121" s="2"/>
      <c r="F121" s="2"/>
      <c r="G121" s="2"/>
    </row>
    <row r="122" spans="1:8" ht="12">
      <c r="A122" s="18"/>
      <c r="E122" s="19"/>
      <c r="H122" s="2"/>
    </row>
    <row r="123" ht="12">
      <c r="A123" s="18"/>
    </row>
    <row r="124" spans="1:7" ht="12">
      <c r="A124" s="18"/>
      <c r="E124" s="2"/>
      <c r="F124" s="2"/>
      <c r="G124" s="2"/>
    </row>
    <row r="125" ht="12">
      <c r="A125" s="18"/>
    </row>
    <row r="126" spans="1:8" ht="12">
      <c r="A126" s="18"/>
      <c r="E126" s="19"/>
      <c r="H126" s="2"/>
    </row>
    <row r="127" ht="12">
      <c r="A127" s="18"/>
    </row>
    <row r="128" ht="12">
      <c r="A128" s="18"/>
    </row>
    <row r="129" spans="1:5" ht="12">
      <c r="A129" s="18"/>
      <c r="E129" s="19"/>
    </row>
    <row r="130" spans="1:5" ht="12">
      <c r="A130" s="18"/>
      <c r="E130" s="19"/>
    </row>
    <row r="131" ht="12">
      <c r="A131" s="18"/>
    </row>
    <row r="132" spans="1:8" ht="12">
      <c r="A132" s="18"/>
      <c r="H132" s="2"/>
    </row>
    <row r="133" spans="1:5" ht="12">
      <c r="A133" s="18"/>
      <c r="E133" s="19"/>
    </row>
    <row r="134" spans="1:5" ht="12">
      <c r="A134" s="18"/>
      <c r="E134" s="19"/>
    </row>
    <row r="135" spans="1:5" ht="12">
      <c r="A135" s="18"/>
      <c r="E135" s="19"/>
    </row>
    <row r="136" spans="1:5" ht="12">
      <c r="A136" s="18"/>
      <c r="E136" s="19"/>
    </row>
    <row r="137" spans="1:5" ht="12">
      <c r="A137" s="18"/>
      <c r="E137" s="19"/>
    </row>
    <row r="138" spans="1:5" ht="12">
      <c r="A138" s="18"/>
      <c r="E138" s="19"/>
    </row>
    <row r="139" ht="12">
      <c r="A139" s="18"/>
    </row>
    <row r="140" spans="1:5" ht="12">
      <c r="A140" s="18"/>
      <c r="E140" s="19"/>
    </row>
    <row r="141" spans="1:5" ht="12">
      <c r="A141" s="18"/>
      <c r="E141" s="19"/>
    </row>
    <row r="142" ht="12">
      <c r="A142" s="18"/>
    </row>
    <row r="143" ht="12">
      <c r="A143" s="18"/>
    </row>
    <row r="144" spans="1:5" ht="12">
      <c r="A144" s="18"/>
      <c r="E144" s="19"/>
    </row>
    <row r="145" spans="1:5" ht="12">
      <c r="A145" s="18"/>
      <c r="E145" s="19"/>
    </row>
    <row r="146" spans="1:5" ht="12">
      <c r="A146" s="18"/>
      <c r="E146" s="19"/>
    </row>
    <row r="147" spans="1:5" ht="12">
      <c r="A147" s="18"/>
      <c r="E147" s="19"/>
    </row>
    <row r="148" ht="12">
      <c r="A148" s="18"/>
    </row>
    <row r="149" ht="12">
      <c r="A149" s="18"/>
    </row>
    <row r="150" spans="1:5" ht="12">
      <c r="A150" s="18"/>
      <c r="E150" s="19"/>
    </row>
    <row r="151" ht="12">
      <c r="A151" s="18"/>
    </row>
    <row r="153" ht="12">
      <c r="H153" s="2"/>
    </row>
    <row r="154" spans="1:5" ht="12">
      <c r="A154" s="18"/>
      <c r="E154" s="19"/>
    </row>
    <row r="155" spans="1:5" ht="12">
      <c r="A155" s="18"/>
      <c r="E155" s="19"/>
    </row>
    <row r="156" spans="1:8" ht="12">
      <c r="A156" s="18"/>
      <c r="E156" s="19"/>
      <c r="H156" s="2"/>
    </row>
    <row r="157" spans="1:5" ht="12">
      <c r="A157" s="18"/>
      <c r="E157" s="19"/>
    </row>
    <row r="158" spans="1:5" ht="12">
      <c r="A158" s="18"/>
      <c r="E158" s="19"/>
    </row>
    <row r="159" spans="1:5" ht="12">
      <c r="A159" s="18"/>
      <c r="E159" s="19"/>
    </row>
    <row r="160" spans="1:5" ht="12">
      <c r="A160" s="18"/>
      <c r="E160" s="19"/>
    </row>
    <row r="161" spans="1:5" ht="12">
      <c r="A161" s="18"/>
      <c r="E161" s="19"/>
    </row>
    <row r="162" spans="1:5" ht="12">
      <c r="A162" s="18"/>
      <c r="E162" s="19"/>
    </row>
    <row r="163" spans="1:5" ht="12">
      <c r="A163" s="18"/>
      <c r="E163" s="19"/>
    </row>
    <row r="164" spans="1:5" ht="12">
      <c r="A164" s="18"/>
      <c r="E164" s="19"/>
    </row>
    <row r="165" ht="12">
      <c r="A165" s="18"/>
    </row>
    <row r="166" spans="1:5" ht="12">
      <c r="A166" s="18"/>
      <c r="E166" s="19"/>
    </row>
    <row r="167" ht="12">
      <c r="A167" s="18"/>
    </row>
    <row r="169" ht="12">
      <c r="H169" s="2"/>
    </row>
    <row r="172" spans="1:5" ht="12">
      <c r="A172" s="18"/>
      <c r="E172" s="19"/>
    </row>
    <row r="173" spans="1:8" ht="12">
      <c r="A173" s="18"/>
      <c r="H173" s="2"/>
    </row>
    <row r="174" ht="12">
      <c r="A174" s="18"/>
    </row>
    <row r="175" ht="12">
      <c r="A175" s="18"/>
    </row>
    <row r="176" ht="12">
      <c r="A176" s="18"/>
    </row>
    <row r="177" ht="12">
      <c r="A177" s="18"/>
    </row>
    <row r="178" ht="12">
      <c r="A178" s="18"/>
    </row>
    <row r="179" spans="1:8" ht="12">
      <c r="A179" s="18"/>
      <c r="H179" s="2"/>
    </row>
    <row r="180" ht="12">
      <c r="A180" s="18"/>
    </row>
    <row r="181" ht="12">
      <c r="A181" s="18"/>
    </row>
    <row r="182" ht="12">
      <c r="A182" s="18"/>
    </row>
    <row r="183" ht="12">
      <c r="A183" s="18"/>
    </row>
    <row r="185" ht="12">
      <c r="H185" s="2"/>
    </row>
    <row r="188" ht="12">
      <c r="A188" s="18"/>
    </row>
    <row r="189" spans="1:8" ht="12">
      <c r="A189" s="18"/>
      <c r="H189" s="2"/>
    </row>
    <row r="190" ht="12">
      <c r="A190" s="18"/>
    </row>
    <row r="191" ht="12">
      <c r="A191" s="18"/>
    </row>
    <row r="192" ht="12">
      <c r="A192" s="18"/>
    </row>
    <row r="193" ht="12">
      <c r="A193" s="18"/>
    </row>
    <row r="194" ht="12">
      <c r="A194" s="18"/>
    </row>
    <row r="195" ht="12">
      <c r="A195" s="18"/>
    </row>
    <row r="197" ht="12">
      <c r="H197" s="2"/>
    </row>
    <row r="200" spans="1:8" ht="12">
      <c r="A200" s="18"/>
      <c r="H200" s="2"/>
    </row>
    <row r="201" ht="12">
      <c r="A201" s="18"/>
    </row>
    <row r="202" spans="1:8" ht="12">
      <c r="A202" s="18"/>
      <c r="H202" s="2"/>
    </row>
    <row r="203" spans="1:8" ht="12">
      <c r="A203" s="18"/>
      <c r="H203" s="2"/>
    </row>
    <row r="204" ht="12">
      <c r="A204" s="18"/>
    </row>
    <row r="205" spans="1:8" ht="12">
      <c r="A205" s="18"/>
      <c r="H205" s="2"/>
    </row>
    <row r="206" spans="1:8" ht="12">
      <c r="A206" s="18"/>
      <c r="H206" s="2"/>
    </row>
    <row r="207" spans="1:8" ht="12">
      <c r="A207" s="18"/>
      <c r="H207" s="2"/>
    </row>
    <row r="208" ht="12">
      <c r="A208" s="18"/>
    </row>
    <row r="209" ht="12">
      <c r="A209" s="18"/>
    </row>
    <row r="210" spans="1:8" ht="12">
      <c r="A210" s="18"/>
      <c r="H210" s="2"/>
    </row>
    <row r="211" ht="12">
      <c r="A211" s="18"/>
    </row>
    <row r="213" ht="12">
      <c r="H213" s="2"/>
    </row>
    <row r="216" ht="12">
      <c r="A216" s="18"/>
    </row>
    <row r="217" ht="12">
      <c r="A217" s="18"/>
    </row>
    <row r="218" ht="12">
      <c r="A218" s="18"/>
    </row>
    <row r="219" ht="12">
      <c r="A219" s="18"/>
    </row>
    <row r="225" ht="12">
      <c r="H225" s="2"/>
    </row>
    <row r="229" ht="12">
      <c r="A229" s="18"/>
    </row>
    <row r="230" ht="12">
      <c r="A230" s="18"/>
    </row>
    <row r="231" ht="12">
      <c r="A231" s="18"/>
    </row>
    <row r="232" ht="12">
      <c r="A232" s="18"/>
    </row>
    <row r="233" ht="12">
      <c r="A233" s="18"/>
    </row>
    <row r="234" ht="12">
      <c r="A234" s="18"/>
    </row>
    <row r="235" ht="12">
      <c r="A235" s="18"/>
    </row>
    <row r="236" ht="12">
      <c r="A236" s="18"/>
    </row>
    <row r="237" ht="12">
      <c r="A237" s="18"/>
    </row>
    <row r="238" ht="12">
      <c r="A238" s="18"/>
    </row>
    <row r="239" ht="12">
      <c r="A239" s="18"/>
    </row>
    <row r="240" ht="12">
      <c r="A240" s="18"/>
    </row>
    <row r="241" ht="12">
      <c r="A241" s="18"/>
    </row>
    <row r="242" ht="12">
      <c r="A242" s="18"/>
    </row>
    <row r="243" ht="12">
      <c r="A243" s="18"/>
    </row>
    <row r="244" ht="12">
      <c r="A244" s="18"/>
    </row>
    <row r="245" ht="12">
      <c r="A245" s="18"/>
    </row>
    <row r="251" ht="12">
      <c r="A251" s="18"/>
    </row>
    <row r="252" ht="12">
      <c r="A252" s="18"/>
    </row>
    <row r="253" ht="12">
      <c r="A253" s="18"/>
    </row>
    <row r="258" ht="12">
      <c r="A258" s="18"/>
    </row>
    <row r="259" ht="12">
      <c r="A259" s="18"/>
    </row>
    <row r="260" ht="12">
      <c r="A260" s="18"/>
    </row>
    <row r="261" ht="12">
      <c r="A261" s="18"/>
    </row>
    <row r="262" ht="12">
      <c r="A262" s="18"/>
    </row>
    <row r="263" ht="12">
      <c r="A263" s="18"/>
    </row>
    <row r="264" ht="12">
      <c r="A264" s="18"/>
    </row>
    <row r="265" ht="12">
      <c r="A265" s="18"/>
    </row>
    <row r="266" ht="12">
      <c r="A266" s="18"/>
    </row>
    <row r="267" ht="12">
      <c r="A267" s="18"/>
    </row>
    <row r="268" ht="12">
      <c r="A268" s="18"/>
    </row>
    <row r="269" ht="12">
      <c r="A269" s="18"/>
    </row>
    <row r="270" ht="12">
      <c r="A270" s="18"/>
    </row>
    <row r="271" ht="12">
      <c r="A271" s="18"/>
    </row>
    <row r="272" ht="12">
      <c r="A272" s="18"/>
    </row>
    <row r="273" ht="12">
      <c r="A273" s="18"/>
    </row>
    <row r="274" ht="12">
      <c r="A274" s="18"/>
    </row>
    <row r="275" ht="12">
      <c r="A275" s="18"/>
    </row>
    <row r="276" ht="12">
      <c r="A276" s="18"/>
    </row>
    <row r="277" ht="12">
      <c r="A277" s="18"/>
    </row>
    <row r="278" ht="12">
      <c r="A278" s="18"/>
    </row>
    <row r="279" ht="12">
      <c r="A279" s="18"/>
    </row>
    <row r="280" ht="12">
      <c r="A280" s="18"/>
    </row>
    <row r="281" ht="12">
      <c r="A281" s="18"/>
    </row>
    <row r="282" ht="12">
      <c r="A282" s="18"/>
    </row>
    <row r="283" ht="12">
      <c r="A283" s="18"/>
    </row>
    <row r="284" ht="12">
      <c r="A284" s="18"/>
    </row>
    <row r="285" ht="12">
      <c r="A285" s="18"/>
    </row>
    <row r="286" ht="12">
      <c r="A286" s="18"/>
    </row>
    <row r="287" ht="12">
      <c r="A287" s="18"/>
    </row>
    <row r="288" ht="12">
      <c r="A288" s="18"/>
    </row>
    <row r="289" ht="12">
      <c r="A289" s="18"/>
    </row>
    <row r="290" ht="12">
      <c r="A290" s="18"/>
    </row>
    <row r="291" ht="12">
      <c r="A291" s="18"/>
    </row>
    <row r="292" ht="12">
      <c r="A292" s="18"/>
    </row>
    <row r="293" ht="12">
      <c r="A293" s="18"/>
    </row>
    <row r="294" ht="12">
      <c r="A294" s="18"/>
    </row>
    <row r="295" ht="12">
      <c r="A295" s="18"/>
    </row>
    <row r="296" ht="12">
      <c r="A296" s="18"/>
    </row>
    <row r="297" ht="12">
      <c r="A297" s="18"/>
    </row>
    <row r="298" ht="12">
      <c r="A298" s="18"/>
    </row>
    <row r="299" ht="12">
      <c r="A299" s="18"/>
    </row>
    <row r="300" ht="12">
      <c r="A300" s="18"/>
    </row>
    <row r="301" ht="12">
      <c r="A301" s="18"/>
    </row>
    <row r="302" ht="12">
      <c r="A302" s="18"/>
    </row>
    <row r="303" ht="12">
      <c r="A303" s="18"/>
    </row>
    <row r="304" ht="12">
      <c r="A304" s="18"/>
    </row>
    <row r="305" ht="12">
      <c r="A305" s="18"/>
    </row>
    <row r="306" ht="12">
      <c r="A306" s="18"/>
    </row>
    <row r="307" ht="12">
      <c r="A307" s="18"/>
    </row>
    <row r="308" ht="12">
      <c r="A308" s="18"/>
    </row>
    <row r="309" ht="12">
      <c r="A309" s="18"/>
    </row>
    <row r="310" ht="12">
      <c r="A310" s="18"/>
    </row>
    <row r="311" ht="12">
      <c r="A311" s="18"/>
    </row>
    <row r="312" ht="12">
      <c r="A312" s="18"/>
    </row>
    <row r="313" ht="12">
      <c r="A313" s="18"/>
    </row>
    <row r="314" ht="12">
      <c r="A314" s="18"/>
    </row>
    <row r="315" ht="12">
      <c r="A315" s="18"/>
    </row>
    <row r="316" ht="12">
      <c r="A316" s="18"/>
    </row>
    <row r="317" ht="12">
      <c r="A317" s="18"/>
    </row>
    <row r="318" ht="12">
      <c r="A318" s="18"/>
    </row>
    <row r="319" ht="12">
      <c r="A319" s="18"/>
    </row>
    <row r="320" ht="12">
      <c r="A320" s="18"/>
    </row>
    <row r="321" ht="12">
      <c r="A321" s="18"/>
    </row>
    <row r="322" ht="12">
      <c r="A322" s="18"/>
    </row>
    <row r="323" ht="12">
      <c r="A323" s="18"/>
    </row>
    <row r="324" ht="12">
      <c r="A324" s="18"/>
    </row>
    <row r="325" ht="12">
      <c r="A325" s="18"/>
    </row>
    <row r="326" ht="12">
      <c r="A326" s="18"/>
    </row>
    <row r="327" ht="12">
      <c r="A327" s="18"/>
    </row>
    <row r="328" ht="12">
      <c r="A328" s="18"/>
    </row>
    <row r="329" ht="12">
      <c r="A329" s="18"/>
    </row>
    <row r="330" ht="12">
      <c r="A330" s="18"/>
    </row>
    <row r="331" ht="12">
      <c r="A331" s="18"/>
    </row>
    <row r="332" ht="12">
      <c r="A332" s="18"/>
    </row>
    <row r="333" ht="12">
      <c r="A333" s="18"/>
    </row>
    <row r="334" ht="12">
      <c r="A334" s="18"/>
    </row>
    <row r="335" ht="12">
      <c r="A335" s="18"/>
    </row>
    <row r="336" ht="12">
      <c r="A336" s="18"/>
    </row>
    <row r="337" ht="12">
      <c r="A337" s="18"/>
    </row>
    <row r="338" ht="12">
      <c r="A338" s="18"/>
    </row>
    <row r="339" ht="12">
      <c r="A339" s="18"/>
    </row>
    <row r="340" ht="12">
      <c r="A340" s="18"/>
    </row>
    <row r="341" ht="12">
      <c r="A341" s="18"/>
    </row>
    <row r="342" ht="12">
      <c r="A342" s="18"/>
    </row>
    <row r="343" ht="12">
      <c r="A343" s="18"/>
    </row>
    <row r="344" ht="12">
      <c r="A344" s="18"/>
    </row>
    <row r="345" ht="12">
      <c r="A345" s="18"/>
    </row>
    <row r="346" ht="12">
      <c r="A346" s="18"/>
    </row>
    <row r="347" ht="12">
      <c r="A347" s="18"/>
    </row>
    <row r="348" ht="12">
      <c r="A348" s="18"/>
    </row>
    <row r="349" ht="12">
      <c r="A349" s="18"/>
    </row>
    <row r="350" ht="12">
      <c r="A350" s="18"/>
    </row>
    <row r="351" ht="12">
      <c r="A351" s="18"/>
    </row>
    <row r="352" ht="12">
      <c r="A352" s="18"/>
    </row>
    <row r="353" ht="12">
      <c r="A353" s="18"/>
    </row>
    <row r="354" ht="12">
      <c r="A354" s="18"/>
    </row>
    <row r="355" ht="12">
      <c r="A355" s="18"/>
    </row>
    <row r="356" ht="12">
      <c r="A356" s="18"/>
    </row>
    <row r="357" ht="12">
      <c r="A357" s="18"/>
    </row>
    <row r="359" ht="12">
      <c r="H359" s="2"/>
    </row>
    <row r="362" ht="12">
      <c r="A362" s="18"/>
    </row>
    <row r="363" ht="12">
      <c r="A363" s="18"/>
    </row>
    <row r="364" ht="12">
      <c r="A364" s="18"/>
    </row>
    <row r="369" ht="12">
      <c r="A369" s="18"/>
    </row>
    <row r="370" ht="12">
      <c r="A370" s="18"/>
    </row>
    <row r="371" ht="12">
      <c r="A371" s="18"/>
    </row>
    <row r="372" ht="12">
      <c r="A372" s="18"/>
    </row>
    <row r="373" ht="12">
      <c r="A373" s="18"/>
    </row>
    <row r="374" ht="12">
      <c r="A374" s="18"/>
    </row>
    <row r="375" ht="12">
      <c r="A375" s="18"/>
    </row>
    <row r="376" ht="12">
      <c r="A376" s="18"/>
    </row>
    <row r="377" ht="12">
      <c r="A377" s="18"/>
    </row>
    <row r="378" ht="12">
      <c r="A378" s="18"/>
    </row>
    <row r="379" ht="12">
      <c r="A379" s="18"/>
    </row>
    <row r="380" ht="12">
      <c r="A380" s="18"/>
    </row>
    <row r="385" ht="12">
      <c r="A385" s="18"/>
    </row>
    <row r="386" ht="12">
      <c r="A386" s="18"/>
    </row>
    <row r="387" ht="12">
      <c r="A387" s="18"/>
    </row>
    <row r="388" ht="12">
      <c r="A388" s="18"/>
    </row>
    <row r="389" ht="12">
      <c r="A389" s="18"/>
    </row>
    <row r="390" ht="12">
      <c r="A390" s="18"/>
    </row>
    <row r="391" ht="12">
      <c r="A391" s="18"/>
    </row>
    <row r="395" ht="12">
      <c r="H395" s="2"/>
    </row>
    <row r="399" ht="12">
      <c r="A399" s="18"/>
    </row>
    <row r="400" ht="12">
      <c r="A400" s="18"/>
    </row>
    <row r="401" ht="12">
      <c r="A401" s="18"/>
    </row>
    <row r="402" ht="12">
      <c r="A402" s="18"/>
    </row>
    <row r="403" ht="12">
      <c r="A403" s="18"/>
    </row>
    <row r="404" ht="12">
      <c r="A404" s="18"/>
    </row>
    <row r="405" ht="12">
      <c r="A405" s="18"/>
    </row>
    <row r="406" ht="12">
      <c r="A406" s="18"/>
    </row>
    <row r="407" ht="12">
      <c r="A407" s="18"/>
    </row>
    <row r="408" ht="12">
      <c r="A408" s="18"/>
    </row>
    <row r="409" ht="12">
      <c r="A409" s="18"/>
    </row>
    <row r="410" ht="12">
      <c r="A410" s="18"/>
    </row>
    <row r="411" ht="12">
      <c r="A411" s="18"/>
    </row>
    <row r="412" ht="12">
      <c r="A412" s="18"/>
    </row>
    <row r="413" ht="12">
      <c r="A413" s="18"/>
    </row>
    <row r="414" ht="12">
      <c r="A414" s="18"/>
    </row>
    <row r="415" ht="12">
      <c r="A415" s="18"/>
    </row>
    <row r="416" ht="12">
      <c r="A416" s="18"/>
    </row>
    <row r="417" ht="12">
      <c r="A417" s="18"/>
    </row>
    <row r="418" ht="12">
      <c r="A418" s="18"/>
    </row>
    <row r="419" ht="12">
      <c r="A419" s="18"/>
    </row>
    <row r="420" ht="12">
      <c r="A420" s="18"/>
    </row>
    <row r="421" ht="12">
      <c r="A421" s="18"/>
    </row>
    <row r="422" ht="12">
      <c r="A422" s="18"/>
    </row>
    <row r="424" ht="12">
      <c r="H424" s="2"/>
    </row>
    <row r="427" ht="12">
      <c r="A427" s="18"/>
    </row>
    <row r="428" ht="12">
      <c r="A428" s="18"/>
    </row>
    <row r="429" ht="12">
      <c r="A429" s="18"/>
    </row>
    <row r="430" ht="12">
      <c r="A430" s="18"/>
    </row>
    <row r="431" ht="12">
      <c r="A431" s="18"/>
    </row>
    <row r="435" ht="12">
      <c r="H435" s="2"/>
    </row>
    <row r="438" ht="12">
      <c r="A438" s="18"/>
    </row>
    <row r="443" ht="12">
      <c r="A443" s="18"/>
    </row>
    <row r="444" ht="12">
      <c r="A444" s="18"/>
    </row>
    <row r="445" ht="12">
      <c r="A445" s="18"/>
    </row>
    <row r="446" ht="12">
      <c r="A446" s="18"/>
    </row>
    <row r="447" ht="12">
      <c r="A447" s="18"/>
    </row>
    <row r="448" ht="12">
      <c r="A448" s="18"/>
    </row>
    <row r="449" ht="12">
      <c r="A449" s="18"/>
    </row>
    <row r="450" ht="12">
      <c r="A450" s="18"/>
    </row>
    <row r="451" ht="12">
      <c r="A451" s="18"/>
    </row>
    <row r="456" ht="12">
      <c r="A456" s="18"/>
    </row>
    <row r="457" ht="12">
      <c r="A457" s="18"/>
    </row>
    <row r="458" ht="12">
      <c r="A458" s="18"/>
    </row>
    <row r="459" ht="12">
      <c r="A459" s="18"/>
    </row>
    <row r="460" ht="12">
      <c r="A460" s="18"/>
    </row>
    <row r="461" ht="12">
      <c r="A461" s="18"/>
    </row>
    <row r="462" ht="12">
      <c r="A462" s="18"/>
    </row>
    <row r="463" ht="12">
      <c r="A463" s="18"/>
    </row>
    <row r="464" ht="12">
      <c r="A464" s="18"/>
    </row>
    <row r="465" ht="12">
      <c r="A465" s="18"/>
    </row>
    <row r="466" ht="12">
      <c r="A466" s="18"/>
    </row>
    <row r="467" ht="12">
      <c r="A467" s="18"/>
    </row>
    <row r="468" ht="12">
      <c r="A468" s="18"/>
    </row>
    <row r="469" ht="12">
      <c r="A469" s="18"/>
    </row>
    <row r="470" ht="12">
      <c r="A470" s="18"/>
    </row>
    <row r="471" ht="12">
      <c r="A471" s="18"/>
    </row>
    <row r="472" ht="12">
      <c r="A472" s="18"/>
    </row>
    <row r="473" ht="12">
      <c r="A473" s="18"/>
    </row>
    <row r="474" ht="12">
      <c r="A474" s="18"/>
    </row>
    <row r="475" ht="12">
      <c r="A475" s="18"/>
    </row>
    <row r="476" ht="12">
      <c r="A476" s="18"/>
    </row>
    <row r="477" ht="12">
      <c r="A477" s="18"/>
    </row>
    <row r="482" ht="12">
      <c r="A482" s="18"/>
    </row>
    <row r="483" ht="12">
      <c r="A483" s="18"/>
    </row>
    <row r="484" ht="12">
      <c r="A484" s="18"/>
    </row>
    <row r="485" ht="12">
      <c r="A485" s="18"/>
    </row>
    <row r="489" ht="12">
      <c r="H489" s="2"/>
    </row>
    <row r="493" ht="12">
      <c r="A493" s="18"/>
    </row>
    <row r="494" ht="12">
      <c r="A494" s="18"/>
    </row>
    <row r="495" ht="12">
      <c r="A495" s="18"/>
    </row>
    <row r="496" ht="12">
      <c r="A496" s="18"/>
    </row>
    <row r="501" ht="12">
      <c r="A501" s="18"/>
    </row>
    <row r="502" ht="12">
      <c r="A502" s="18"/>
    </row>
    <row r="503" ht="12">
      <c r="A503" s="18"/>
    </row>
    <row r="504" ht="12">
      <c r="A504" s="18"/>
    </row>
    <row r="505" ht="12">
      <c r="A505" s="18"/>
    </row>
    <row r="506" ht="12">
      <c r="A506" s="18"/>
    </row>
    <row r="507" ht="12">
      <c r="A507" s="18"/>
    </row>
    <row r="508" ht="12">
      <c r="A508" s="18"/>
    </row>
    <row r="509" ht="12">
      <c r="A509" s="18"/>
    </row>
    <row r="510" ht="12">
      <c r="A510" s="18"/>
    </row>
    <row r="511" ht="12">
      <c r="A511" s="18"/>
    </row>
    <row r="512" ht="12">
      <c r="A512" s="18"/>
    </row>
    <row r="513" ht="12">
      <c r="A513" s="18"/>
    </row>
    <row r="514" ht="12">
      <c r="A514" s="18"/>
    </row>
    <row r="515" ht="12">
      <c r="A515" s="18"/>
    </row>
    <row r="516" ht="12">
      <c r="A516" s="18"/>
    </row>
    <row r="517" ht="12">
      <c r="A517" s="18"/>
    </row>
    <row r="518" ht="12">
      <c r="A518" s="18"/>
    </row>
    <row r="519" ht="12">
      <c r="A519" s="18"/>
    </row>
    <row r="520" ht="12">
      <c r="A520" s="18"/>
    </row>
    <row r="521" ht="12">
      <c r="A521" s="18"/>
    </row>
    <row r="522" ht="12">
      <c r="A522" s="18"/>
    </row>
    <row r="523" ht="12">
      <c r="A523" s="18"/>
    </row>
    <row r="524" ht="12">
      <c r="A524" s="18"/>
    </row>
    <row r="525" ht="12">
      <c r="A525" s="18"/>
    </row>
    <row r="526" ht="12">
      <c r="A526" s="18"/>
    </row>
    <row r="527" ht="12">
      <c r="A527" s="18"/>
    </row>
    <row r="528" ht="12">
      <c r="A528" s="18"/>
    </row>
    <row r="529" ht="12">
      <c r="A529" s="18"/>
    </row>
    <row r="530" ht="12">
      <c r="A530" s="18"/>
    </row>
    <row r="531" ht="12">
      <c r="A531" s="18"/>
    </row>
    <row r="532" ht="12">
      <c r="A532" s="18"/>
    </row>
    <row r="533" ht="12">
      <c r="A533" s="18"/>
    </row>
    <row r="534" ht="12">
      <c r="A534" s="18"/>
    </row>
    <row r="535" ht="12">
      <c r="A535" s="18"/>
    </row>
    <row r="536" ht="12">
      <c r="A536" s="18"/>
    </row>
    <row r="537" ht="12">
      <c r="A537" s="18"/>
    </row>
    <row r="538" ht="12">
      <c r="A538" s="18"/>
    </row>
    <row r="539" ht="12">
      <c r="A539" s="18"/>
    </row>
    <row r="540" ht="12">
      <c r="A540" s="18"/>
    </row>
    <row r="541" ht="12">
      <c r="A541" s="18"/>
    </row>
    <row r="542" ht="12">
      <c r="A542" s="18"/>
    </row>
    <row r="543" ht="12">
      <c r="A543" s="18"/>
    </row>
    <row r="544" ht="12">
      <c r="A544" s="18"/>
    </row>
    <row r="545" ht="12">
      <c r="A545" s="18"/>
    </row>
    <row r="546" ht="12">
      <c r="A546" s="18"/>
    </row>
    <row r="547" ht="12">
      <c r="A547" s="18"/>
    </row>
    <row r="548" ht="12">
      <c r="A548" s="18"/>
    </row>
    <row r="549" ht="12">
      <c r="A549" s="18"/>
    </row>
    <row r="550" ht="12">
      <c r="A550" s="18"/>
    </row>
    <row r="551" ht="12">
      <c r="A551" s="18"/>
    </row>
    <row r="552" ht="12">
      <c r="A552" s="18"/>
    </row>
    <row r="553" ht="12">
      <c r="A553" s="18"/>
    </row>
    <row r="554" ht="12">
      <c r="A554" s="18"/>
    </row>
    <row r="555" ht="12">
      <c r="A555" s="18"/>
    </row>
    <row r="556" ht="12">
      <c r="A556" s="18"/>
    </row>
    <row r="557" ht="12">
      <c r="A557" s="18"/>
    </row>
    <row r="558" ht="12">
      <c r="A558" s="18"/>
    </row>
    <row r="559" ht="12">
      <c r="A559" s="18"/>
    </row>
    <row r="560" ht="12">
      <c r="A560" s="18"/>
    </row>
    <row r="561" ht="12">
      <c r="A561" s="18"/>
    </row>
    <row r="562" ht="12">
      <c r="A562" s="18"/>
    </row>
    <row r="563" ht="12">
      <c r="A563" s="18"/>
    </row>
    <row r="564" ht="12">
      <c r="A564" s="18"/>
    </row>
    <row r="565" ht="12">
      <c r="A565" s="18"/>
    </row>
    <row r="566" ht="12">
      <c r="A566" s="18"/>
    </row>
    <row r="567" ht="12">
      <c r="A567" s="18"/>
    </row>
    <row r="568" ht="12">
      <c r="A568" s="18"/>
    </row>
    <row r="569" ht="12">
      <c r="A569" s="18"/>
    </row>
    <row r="570" ht="12">
      <c r="A570" s="18"/>
    </row>
    <row r="571" ht="12">
      <c r="A571" s="18"/>
    </row>
    <row r="572" ht="12">
      <c r="A572" s="18"/>
    </row>
    <row r="573" ht="12">
      <c r="A573" s="18"/>
    </row>
    <row r="574" ht="12">
      <c r="A574" s="18"/>
    </row>
    <row r="575" ht="12">
      <c r="A575" s="18"/>
    </row>
    <row r="576" ht="12">
      <c r="A576" s="18"/>
    </row>
    <row r="577" ht="12">
      <c r="A577" s="18"/>
    </row>
    <row r="578" ht="12">
      <c r="A578" s="18"/>
    </row>
    <row r="579" ht="12">
      <c r="A579" s="18"/>
    </row>
    <row r="580" ht="12">
      <c r="A580" s="18"/>
    </row>
    <row r="581" ht="12">
      <c r="A581" s="18"/>
    </row>
    <row r="582" ht="12">
      <c r="A582" s="18"/>
    </row>
    <row r="583" ht="12">
      <c r="A583" s="18"/>
    </row>
    <row r="584" ht="12">
      <c r="A584" s="18"/>
    </row>
    <row r="585" ht="12">
      <c r="A585" s="18"/>
    </row>
    <row r="586" ht="12">
      <c r="A586" s="18"/>
    </row>
    <row r="587" ht="12">
      <c r="A587" s="18"/>
    </row>
    <row r="588" ht="12">
      <c r="A588" s="18"/>
    </row>
    <row r="589" ht="12">
      <c r="A589" s="18"/>
    </row>
    <row r="590" ht="12">
      <c r="A590" s="18"/>
    </row>
    <row r="591" ht="12">
      <c r="A591" s="18"/>
    </row>
    <row r="592" ht="12">
      <c r="A592" s="18"/>
    </row>
    <row r="593" ht="12">
      <c r="A593" s="18"/>
    </row>
    <row r="594" ht="12">
      <c r="A594" s="18"/>
    </row>
    <row r="595" ht="12">
      <c r="A595" s="18"/>
    </row>
    <row r="596" ht="12">
      <c r="A596" s="18"/>
    </row>
    <row r="597" ht="12">
      <c r="A597" s="18"/>
    </row>
    <row r="598" ht="12">
      <c r="A598" s="18"/>
    </row>
    <row r="599" ht="12">
      <c r="A599" s="18"/>
    </row>
    <row r="600" ht="12">
      <c r="A600" s="18"/>
    </row>
    <row r="601" ht="12">
      <c r="A601" s="18"/>
    </row>
    <row r="602" ht="12">
      <c r="A602" s="18"/>
    </row>
    <row r="603" ht="12">
      <c r="A603" s="18"/>
    </row>
    <row r="604" ht="12">
      <c r="A604" s="18"/>
    </row>
    <row r="605" ht="12">
      <c r="A605" s="18"/>
    </row>
    <row r="606" ht="12">
      <c r="A606" s="18"/>
    </row>
    <row r="607" ht="12">
      <c r="A607" s="18"/>
    </row>
    <row r="608" ht="12">
      <c r="A608" s="18"/>
    </row>
    <row r="609" ht="12">
      <c r="A609" s="18"/>
    </row>
    <row r="610" ht="12">
      <c r="A610" s="18"/>
    </row>
    <row r="611" ht="12">
      <c r="A611" s="18"/>
    </row>
    <row r="612" ht="12">
      <c r="A612" s="18"/>
    </row>
    <row r="613" ht="12">
      <c r="A613" s="18"/>
    </row>
    <row r="614" ht="12">
      <c r="A614" s="18"/>
    </row>
    <row r="615" ht="12">
      <c r="A615" s="18"/>
    </row>
    <row r="616" ht="12">
      <c r="A616" s="18"/>
    </row>
    <row r="617" ht="12">
      <c r="A617" s="18"/>
    </row>
    <row r="618" ht="12">
      <c r="A618" s="18"/>
    </row>
    <row r="619" ht="12">
      <c r="A619" s="18"/>
    </row>
    <row r="620" ht="12">
      <c r="A620" s="18"/>
    </row>
    <row r="621" ht="12">
      <c r="A621" s="18"/>
    </row>
    <row r="622" ht="12">
      <c r="A622" s="18"/>
    </row>
    <row r="623" ht="12">
      <c r="A623" s="18"/>
    </row>
    <row r="624" ht="12">
      <c r="A624" s="18"/>
    </row>
    <row r="625" ht="12">
      <c r="A625" s="18"/>
    </row>
    <row r="626" ht="12">
      <c r="A626" s="18"/>
    </row>
    <row r="627" ht="12">
      <c r="A627" s="18"/>
    </row>
    <row r="628" ht="12">
      <c r="A628" s="18"/>
    </row>
    <row r="630" ht="12">
      <c r="H630" s="2"/>
    </row>
    <row r="633" ht="12">
      <c r="A633" s="18"/>
    </row>
    <row r="634" ht="12">
      <c r="A634" s="18"/>
    </row>
    <row r="635" ht="12">
      <c r="A635" s="18"/>
    </row>
    <row r="636" ht="12">
      <c r="A636" s="18"/>
    </row>
    <row r="637" ht="12">
      <c r="A637" s="18"/>
    </row>
    <row r="638" ht="12">
      <c r="A638" s="18"/>
    </row>
    <row r="639" ht="12">
      <c r="A639" s="18"/>
    </row>
    <row r="643" ht="12">
      <c r="H643" s="2"/>
    </row>
    <row r="647" ht="12">
      <c r="A647" s="18"/>
    </row>
    <row r="648" ht="12">
      <c r="A648" s="18"/>
    </row>
    <row r="649" ht="12">
      <c r="A649" s="18"/>
    </row>
    <row r="650" ht="12">
      <c r="A650" s="18"/>
    </row>
    <row r="651" ht="12">
      <c r="A651" s="18"/>
    </row>
    <row r="652" ht="12">
      <c r="A652" s="18"/>
    </row>
    <row r="653" ht="12">
      <c r="A653" s="18"/>
    </row>
    <row r="654" ht="12">
      <c r="A654" s="18"/>
    </row>
    <row r="655" ht="12">
      <c r="A655" s="18"/>
    </row>
    <row r="656" ht="12">
      <c r="A656" s="18"/>
    </row>
    <row r="657" ht="12">
      <c r="A657" s="18"/>
    </row>
    <row r="658" ht="12">
      <c r="A658" s="18"/>
    </row>
    <row r="659" ht="12">
      <c r="A659" s="18"/>
    </row>
    <row r="660" ht="12">
      <c r="A660" s="18"/>
    </row>
    <row r="661" ht="12">
      <c r="A661" s="18"/>
    </row>
    <row r="662" ht="12">
      <c r="A662" s="18"/>
    </row>
    <row r="663" ht="12">
      <c r="A663" s="18"/>
    </row>
    <row r="664" ht="12">
      <c r="A664" s="18"/>
    </row>
    <row r="665" ht="12">
      <c r="A665" s="18"/>
    </row>
    <row r="666" ht="12">
      <c r="A666" s="18"/>
    </row>
    <row r="667" ht="12">
      <c r="A667" s="18"/>
    </row>
    <row r="668" ht="12">
      <c r="A668" s="18"/>
    </row>
    <row r="669" ht="12">
      <c r="A669" s="18"/>
    </row>
    <row r="670" ht="12">
      <c r="A670" s="18"/>
    </row>
    <row r="671" ht="12">
      <c r="A671" s="18"/>
    </row>
    <row r="676" ht="12">
      <c r="A676" s="18"/>
    </row>
    <row r="677" ht="12">
      <c r="A677" s="18"/>
    </row>
    <row r="678" ht="12">
      <c r="A678" s="18"/>
    </row>
    <row r="679" ht="12">
      <c r="A679" s="18"/>
    </row>
    <row r="680" ht="12">
      <c r="A680" s="18"/>
    </row>
    <row r="681" ht="12">
      <c r="A681" s="18"/>
    </row>
    <row r="682" ht="12">
      <c r="A682" s="18"/>
    </row>
    <row r="683" ht="12">
      <c r="A683" s="18"/>
    </row>
    <row r="684" ht="12">
      <c r="A684" s="18"/>
    </row>
    <row r="685" ht="12">
      <c r="A685" s="18"/>
    </row>
    <row r="686" ht="12">
      <c r="A686" s="18"/>
    </row>
    <row r="687" ht="12">
      <c r="A687" s="18"/>
    </row>
    <row r="688" ht="12">
      <c r="A688" s="18"/>
    </row>
    <row r="689" ht="12">
      <c r="A689" s="18"/>
    </row>
    <row r="690" ht="12">
      <c r="A690" s="18"/>
    </row>
    <row r="691" ht="12">
      <c r="A691" s="18"/>
    </row>
    <row r="692" ht="12">
      <c r="A692" s="18"/>
    </row>
    <row r="693" ht="12">
      <c r="A693" s="18"/>
    </row>
    <row r="694" ht="12">
      <c r="A694" s="18"/>
    </row>
    <row r="695" ht="12">
      <c r="A695" s="18"/>
    </row>
    <row r="696" ht="12">
      <c r="A696" s="18"/>
    </row>
    <row r="697" ht="12">
      <c r="A697" s="18"/>
    </row>
    <row r="698" ht="12">
      <c r="A698" s="18"/>
    </row>
    <row r="699" ht="12">
      <c r="A699" s="18"/>
    </row>
    <row r="700" ht="12">
      <c r="A700" s="18"/>
    </row>
    <row r="701" ht="12">
      <c r="A701" s="18"/>
    </row>
    <row r="702" ht="12">
      <c r="A702" s="18"/>
    </row>
    <row r="703" ht="12">
      <c r="A703" s="18"/>
    </row>
    <row r="704" ht="12">
      <c r="A704" s="18"/>
    </row>
    <row r="705" ht="12">
      <c r="A705" s="18"/>
    </row>
    <row r="706" ht="12">
      <c r="A706" s="18"/>
    </row>
    <row r="707" ht="12">
      <c r="A707" s="18"/>
    </row>
    <row r="708" ht="12">
      <c r="A708" s="18"/>
    </row>
    <row r="709" ht="12">
      <c r="A709" s="18"/>
    </row>
    <row r="710" ht="12">
      <c r="A710" s="18"/>
    </row>
    <row r="711" ht="12">
      <c r="A711" s="18"/>
    </row>
    <row r="712" ht="12">
      <c r="A712" s="18"/>
    </row>
    <row r="713" ht="12">
      <c r="A713" s="18"/>
    </row>
    <row r="714" ht="12">
      <c r="A714" s="18"/>
    </row>
    <row r="715" ht="12">
      <c r="A715" s="18"/>
    </row>
    <row r="716" ht="12">
      <c r="A716" s="18"/>
    </row>
    <row r="717" ht="12">
      <c r="A717" s="18"/>
    </row>
    <row r="718" ht="12">
      <c r="A718" s="18"/>
    </row>
    <row r="719" ht="12">
      <c r="A719" s="18"/>
    </row>
    <row r="720" ht="12">
      <c r="A720" s="18"/>
    </row>
    <row r="721" ht="12">
      <c r="A721" s="18"/>
    </row>
    <row r="722" ht="12">
      <c r="A722" s="18"/>
    </row>
    <row r="723" ht="12">
      <c r="A723" s="18"/>
    </row>
    <row r="724" ht="12">
      <c r="A724" s="18"/>
    </row>
    <row r="725" ht="12">
      <c r="A725" s="18"/>
    </row>
    <row r="726" ht="12">
      <c r="A726" s="18"/>
    </row>
    <row r="727" ht="12">
      <c r="A727" s="18"/>
    </row>
    <row r="728" ht="12">
      <c r="A728" s="18"/>
    </row>
    <row r="729" ht="12">
      <c r="A729" s="18"/>
    </row>
    <row r="730" ht="12">
      <c r="A730" s="18"/>
    </row>
    <row r="731" ht="12">
      <c r="A731" s="18"/>
    </row>
    <row r="732" ht="12">
      <c r="A732" s="18"/>
    </row>
    <row r="733" ht="12">
      <c r="A733" s="18"/>
    </row>
    <row r="734" ht="12">
      <c r="A734" s="18"/>
    </row>
    <row r="735" ht="12">
      <c r="A735" s="18"/>
    </row>
    <row r="736" ht="12">
      <c r="A736" s="18"/>
    </row>
    <row r="737" ht="12">
      <c r="A737" s="18"/>
    </row>
    <row r="738" ht="12">
      <c r="A738" s="18"/>
    </row>
    <row r="739" ht="12">
      <c r="A739" s="18"/>
    </row>
    <row r="740" ht="12">
      <c r="A740" s="18"/>
    </row>
    <row r="741" ht="12">
      <c r="A741" s="18"/>
    </row>
    <row r="742" ht="12">
      <c r="A742" s="18"/>
    </row>
    <row r="743" ht="12">
      <c r="A743" s="18"/>
    </row>
    <row r="744" ht="12">
      <c r="A744" s="18"/>
    </row>
    <row r="745" ht="12">
      <c r="A745" s="18"/>
    </row>
    <row r="746" ht="12">
      <c r="A746" s="18"/>
    </row>
    <row r="747" ht="12">
      <c r="A747" s="18"/>
    </row>
    <row r="748" ht="12">
      <c r="A748" s="18"/>
    </row>
    <row r="749" ht="12">
      <c r="A749" s="18"/>
    </row>
    <row r="750" ht="12">
      <c r="A750" s="18"/>
    </row>
    <row r="751" ht="12">
      <c r="A751" s="18"/>
    </row>
    <row r="752" ht="12">
      <c r="A752" s="18"/>
    </row>
    <row r="753" ht="12">
      <c r="A753" s="18"/>
    </row>
    <row r="754" ht="12">
      <c r="A754" s="18"/>
    </row>
    <row r="755" ht="12">
      <c r="A755" s="18"/>
    </row>
    <row r="756" ht="12">
      <c r="A756" s="18"/>
    </row>
    <row r="757" ht="12">
      <c r="A757" s="18"/>
    </row>
    <row r="758" ht="12">
      <c r="A758" s="18"/>
    </row>
    <row r="759" ht="12">
      <c r="A759" s="18"/>
    </row>
    <row r="760" ht="12">
      <c r="A760" s="18"/>
    </row>
    <row r="761" ht="12">
      <c r="A761" s="18"/>
    </row>
    <row r="762" ht="12">
      <c r="A762" s="18"/>
    </row>
    <row r="763" ht="12">
      <c r="A763" s="18"/>
    </row>
    <row r="764" ht="12">
      <c r="A764" s="18"/>
    </row>
    <row r="765" ht="12">
      <c r="A765" s="18"/>
    </row>
    <row r="766" ht="12">
      <c r="A766" s="18"/>
    </row>
    <row r="767" ht="12">
      <c r="A767" s="18"/>
    </row>
    <row r="769" ht="12">
      <c r="H769" s="2"/>
    </row>
    <row r="772" ht="12">
      <c r="A772" s="18"/>
    </row>
    <row r="773" ht="12">
      <c r="A773" s="18"/>
    </row>
    <row r="774" ht="12">
      <c r="A774" s="18"/>
    </row>
    <row r="775" ht="12">
      <c r="A775" s="18"/>
    </row>
    <row r="776" ht="12">
      <c r="A776" s="18"/>
    </row>
    <row r="777" ht="12">
      <c r="A777" s="18"/>
    </row>
    <row r="778" ht="12">
      <c r="A778" s="18"/>
    </row>
    <row r="779" ht="12">
      <c r="A779" s="18"/>
    </row>
    <row r="780" ht="12">
      <c r="A780" s="18"/>
    </row>
    <row r="785" ht="12">
      <c r="A785" s="18"/>
    </row>
    <row r="786" ht="12">
      <c r="A786" s="18"/>
    </row>
    <row r="787" ht="12">
      <c r="A787" s="18"/>
    </row>
    <row r="788" ht="12">
      <c r="A788" s="18"/>
    </row>
    <row r="789" ht="12">
      <c r="A789" s="18"/>
    </row>
    <row r="790" ht="12">
      <c r="A790" s="18"/>
    </row>
    <row r="791" ht="12">
      <c r="A791" s="18"/>
    </row>
    <row r="792" ht="12">
      <c r="A792" s="18"/>
    </row>
    <row r="793" ht="12">
      <c r="A793" s="18"/>
    </row>
    <row r="794" ht="12">
      <c r="A794" s="18"/>
    </row>
    <row r="795" ht="12">
      <c r="A795" s="18"/>
    </row>
    <row r="796" ht="12">
      <c r="A796" s="18"/>
    </row>
    <row r="797" ht="12">
      <c r="A797" s="18"/>
    </row>
    <row r="798" ht="12">
      <c r="A798" s="18"/>
    </row>
    <row r="799" ht="12">
      <c r="A799" s="18"/>
    </row>
    <row r="800" ht="12">
      <c r="A800" s="18"/>
    </row>
    <row r="801" ht="12">
      <c r="A801" s="18"/>
    </row>
    <row r="802" ht="12">
      <c r="A802" s="18"/>
    </row>
    <row r="803" ht="12">
      <c r="A803" s="18"/>
    </row>
    <row r="804" ht="12">
      <c r="A804" s="18"/>
    </row>
    <row r="805" ht="12">
      <c r="A805" s="18"/>
    </row>
    <row r="806" ht="12">
      <c r="A806" s="18"/>
    </row>
    <row r="807" ht="12">
      <c r="A807" s="18"/>
    </row>
    <row r="808" ht="12">
      <c r="A808" s="18"/>
    </row>
    <row r="809" ht="12">
      <c r="A809" s="18"/>
    </row>
    <row r="810" ht="12">
      <c r="A810" s="18"/>
    </row>
    <row r="811" ht="12">
      <c r="A811" s="18"/>
    </row>
    <row r="812" ht="12">
      <c r="A812" s="18"/>
    </row>
    <row r="813" ht="12">
      <c r="A813" s="18"/>
    </row>
    <row r="814" ht="12">
      <c r="A814" s="18"/>
    </row>
    <row r="815" ht="12">
      <c r="A815" s="18"/>
    </row>
    <row r="816" ht="12">
      <c r="A816" s="18"/>
    </row>
    <row r="817" ht="12">
      <c r="A817" s="18"/>
    </row>
    <row r="818" ht="12">
      <c r="A818" s="18"/>
    </row>
    <row r="819" ht="12">
      <c r="A819" s="18"/>
    </row>
    <row r="820" ht="12">
      <c r="A820" s="18"/>
    </row>
    <row r="821" ht="12">
      <c r="A821" s="18"/>
    </row>
    <row r="822" ht="12">
      <c r="A822" s="18"/>
    </row>
    <row r="823" ht="12">
      <c r="A823" s="18"/>
    </row>
    <row r="824" ht="12">
      <c r="A824" s="18"/>
    </row>
    <row r="825" ht="12">
      <c r="A825" s="18"/>
    </row>
    <row r="827" ht="12">
      <c r="H827" s="2"/>
    </row>
    <row r="830" ht="12">
      <c r="A830" s="18"/>
    </row>
    <row r="831" ht="12">
      <c r="A831" s="18"/>
    </row>
    <row r="832" ht="12">
      <c r="A832" s="18"/>
    </row>
    <row r="833" ht="12">
      <c r="A833" s="18"/>
    </row>
    <row r="834" ht="12">
      <c r="A834" s="18"/>
    </row>
    <row r="835" ht="12">
      <c r="A835" s="18"/>
    </row>
    <row r="836" ht="12">
      <c r="A836" s="18"/>
    </row>
    <row r="837" ht="12">
      <c r="A837" s="18"/>
    </row>
    <row r="838" ht="12">
      <c r="A838" s="18"/>
    </row>
    <row r="839" ht="12">
      <c r="A839" s="18"/>
    </row>
    <row r="840" ht="12">
      <c r="A840" s="18"/>
    </row>
    <row r="844" ht="12">
      <c r="H844" s="2"/>
    </row>
    <row r="848" ht="12">
      <c r="A848" s="18"/>
    </row>
    <row r="849" ht="12">
      <c r="A849" s="18"/>
    </row>
    <row r="850" ht="12">
      <c r="A850" s="18"/>
    </row>
    <row r="851" ht="12">
      <c r="A851" s="18"/>
    </row>
    <row r="852" ht="12">
      <c r="A852" s="18"/>
    </row>
    <row r="857" ht="12">
      <c r="A857" s="18"/>
    </row>
    <row r="858" ht="12">
      <c r="A858" s="18"/>
    </row>
    <row r="859" ht="12">
      <c r="A859" s="18"/>
    </row>
    <row r="860" ht="12">
      <c r="A860" s="18"/>
    </row>
    <row r="865" ht="12">
      <c r="A865" s="18"/>
    </row>
    <row r="867" ht="12">
      <c r="A867" s="18"/>
    </row>
    <row r="868" ht="12">
      <c r="A868" s="18"/>
    </row>
    <row r="869" ht="12">
      <c r="A869" s="18"/>
    </row>
    <row r="870" ht="12">
      <c r="A870" s="18"/>
    </row>
    <row r="872" ht="12">
      <c r="A872" s="18"/>
    </row>
    <row r="873" ht="12">
      <c r="A873" s="18"/>
    </row>
    <row r="874" ht="12">
      <c r="A874" s="18"/>
    </row>
    <row r="875" ht="12">
      <c r="A875" s="18"/>
    </row>
    <row r="876" ht="12">
      <c r="A876" s="18"/>
    </row>
    <row r="877" ht="12">
      <c r="A877" s="18"/>
    </row>
    <row r="878" ht="12">
      <c r="A878" s="18"/>
    </row>
    <row r="879" ht="12">
      <c r="A879" s="18"/>
    </row>
    <row r="880" ht="12">
      <c r="A880" s="18"/>
    </row>
    <row r="881" ht="12">
      <c r="A881" s="18"/>
    </row>
    <row r="882" ht="12">
      <c r="A882" s="18"/>
    </row>
    <row r="883" ht="12">
      <c r="A883" s="18"/>
    </row>
    <row r="888" ht="12">
      <c r="A888" s="18"/>
    </row>
    <row r="889" ht="12">
      <c r="A889" s="18"/>
    </row>
    <row r="890" ht="12">
      <c r="A890" s="18"/>
    </row>
    <row r="891" ht="12">
      <c r="A891" s="18"/>
    </row>
    <row r="892" ht="12">
      <c r="A892" s="18"/>
    </row>
    <row r="897" ht="12">
      <c r="A897" s="18"/>
    </row>
    <row r="898" ht="12">
      <c r="A898" s="18"/>
    </row>
    <row r="899" ht="12">
      <c r="A899" s="18"/>
    </row>
    <row r="900" ht="12">
      <c r="A900" s="18"/>
    </row>
    <row r="901" ht="12">
      <c r="A901" s="18"/>
    </row>
    <row r="902" ht="12">
      <c r="A902" s="18"/>
    </row>
    <row r="903" ht="12">
      <c r="A903" s="18"/>
    </row>
    <row r="904" ht="12">
      <c r="A904" s="18"/>
    </row>
    <row r="905" ht="12">
      <c r="A905" s="18"/>
    </row>
    <row r="910" ht="12">
      <c r="A910" s="18"/>
    </row>
    <row r="911" ht="12">
      <c r="A911" s="18"/>
    </row>
    <row r="915" ht="12">
      <c r="H915" s="2"/>
    </row>
    <row r="919" ht="12">
      <c r="A919" s="18"/>
    </row>
    <row r="924" ht="12">
      <c r="A924" s="18"/>
    </row>
    <row r="929" ht="12">
      <c r="A929" s="18"/>
    </row>
    <row r="930" ht="12">
      <c r="A930" s="18"/>
    </row>
    <row r="931" ht="12">
      <c r="A931" s="18"/>
    </row>
    <row r="932" ht="12">
      <c r="A932" s="18"/>
    </row>
    <row r="933" ht="12">
      <c r="A933" s="18"/>
    </row>
    <row r="934" ht="12">
      <c r="A934" s="18"/>
    </row>
    <row r="939" ht="12">
      <c r="A939" s="18"/>
    </row>
    <row r="940" ht="12">
      <c r="A940" s="18"/>
    </row>
    <row r="941" ht="12">
      <c r="A941" s="18"/>
    </row>
    <row r="942" ht="12">
      <c r="A942" s="18"/>
    </row>
    <row r="943" ht="12">
      <c r="A943" s="18"/>
    </row>
    <row r="944" ht="12">
      <c r="A944" s="18"/>
    </row>
    <row r="945" ht="12">
      <c r="A945" s="18"/>
    </row>
    <row r="946" ht="12">
      <c r="A946" s="18"/>
    </row>
    <row r="947" ht="12">
      <c r="A947" s="18"/>
    </row>
    <row r="948" ht="12">
      <c r="A948" s="18"/>
    </row>
    <row r="949" ht="12">
      <c r="A949" s="18"/>
    </row>
    <row r="950" ht="12">
      <c r="A950" s="18"/>
    </row>
    <row r="951" ht="12">
      <c r="A951" s="18"/>
    </row>
    <row r="956" ht="12">
      <c r="A956" s="18"/>
    </row>
    <row r="957" ht="12">
      <c r="A957" s="18"/>
    </row>
    <row r="958" ht="12">
      <c r="A958" s="18"/>
    </row>
    <row r="959" ht="12">
      <c r="A959" s="18"/>
    </row>
    <row r="960" ht="12">
      <c r="A960" s="18"/>
    </row>
    <row r="961" ht="12">
      <c r="A961" s="18"/>
    </row>
    <row r="962" ht="12">
      <c r="A962" s="18"/>
    </row>
    <row r="963" ht="12">
      <c r="A963" s="18"/>
    </row>
    <row r="964" ht="12">
      <c r="A964" s="18"/>
    </row>
    <row r="965" ht="12">
      <c r="A965" s="18"/>
    </row>
    <row r="966" ht="12">
      <c r="A966" s="18"/>
    </row>
    <row r="967" ht="12">
      <c r="A967" s="18"/>
    </row>
    <row r="968" ht="12">
      <c r="A968" s="18"/>
    </row>
    <row r="969" ht="12">
      <c r="A969" s="18"/>
    </row>
    <row r="970" ht="12">
      <c r="A970" s="18"/>
    </row>
    <row r="971" ht="12">
      <c r="A971" s="18"/>
    </row>
    <row r="972" ht="12">
      <c r="A972" s="18"/>
    </row>
    <row r="973" ht="12">
      <c r="A973" s="18"/>
    </row>
    <row r="974" ht="12">
      <c r="A974" s="18"/>
    </row>
    <row r="975" ht="12">
      <c r="A975" s="18"/>
    </row>
    <row r="976" ht="12">
      <c r="A976" s="18"/>
    </row>
    <row r="977" ht="12">
      <c r="A977" s="18"/>
    </row>
    <row r="978" ht="12">
      <c r="A978" s="18"/>
    </row>
    <row r="979" ht="12">
      <c r="A979" s="18"/>
    </row>
    <row r="980" ht="12">
      <c r="A980" s="18"/>
    </row>
    <row r="981" ht="12">
      <c r="A981" s="18"/>
    </row>
    <row r="982" ht="12">
      <c r="A982" s="18"/>
    </row>
    <row r="983" ht="12">
      <c r="A983" s="18"/>
    </row>
    <row r="985" ht="12">
      <c r="H985" s="2"/>
    </row>
    <row r="988" ht="12">
      <c r="A988" s="18"/>
    </row>
    <row r="989" ht="12">
      <c r="A989" s="18"/>
    </row>
    <row r="990" ht="12">
      <c r="A990" s="18"/>
    </row>
    <row r="991" ht="12">
      <c r="A991" s="18"/>
    </row>
    <row r="992" ht="12">
      <c r="A992" s="18"/>
    </row>
    <row r="993" ht="12">
      <c r="A993" s="18"/>
    </row>
    <row r="994" ht="12">
      <c r="A994" s="18"/>
    </row>
    <row r="995" ht="12">
      <c r="A995" s="18"/>
    </row>
    <row r="996" ht="12">
      <c r="A996" s="18"/>
    </row>
    <row r="997" ht="12">
      <c r="A997" s="18"/>
    </row>
    <row r="998" ht="12">
      <c r="A998" s="18"/>
    </row>
    <row r="999" ht="12">
      <c r="A999" s="18"/>
    </row>
    <row r="1001" ht="12">
      <c r="H1001" s="2"/>
    </row>
    <row r="1004" ht="12">
      <c r="A1004" s="18"/>
    </row>
    <row r="1005" ht="12">
      <c r="A1005" s="18"/>
    </row>
    <row r="1006" ht="12">
      <c r="A1006" s="18"/>
    </row>
    <row r="1007" ht="12">
      <c r="A1007" s="18"/>
    </row>
    <row r="1008" ht="12">
      <c r="A1008" s="18"/>
    </row>
    <row r="1010" ht="12">
      <c r="H1010" s="2"/>
    </row>
    <row r="1013" ht="12">
      <c r="A1013" s="18"/>
    </row>
    <row r="1014" ht="12">
      <c r="A1014" s="18"/>
    </row>
    <row r="1015" ht="12">
      <c r="A1015" s="18"/>
    </row>
    <row r="1016" ht="12">
      <c r="A1016" s="18"/>
    </row>
    <row r="1017" ht="12">
      <c r="A1017" s="18"/>
    </row>
    <row r="1018" ht="12">
      <c r="A1018" s="18"/>
    </row>
    <row r="1019" ht="12">
      <c r="A1019" s="18"/>
    </row>
    <row r="1020" ht="12">
      <c r="A1020" s="18"/>
    </row>
    <row r="1021" ht="12">
      <c r="A1021" s="18"/>
    </row>
    <row r="1022" ht="12">
      <c r="A1022" s="18"/>
    </row>
    <row r="1023" ht="12">
      <c r="A1023" s="18"/>
    </row>
    <row r="1024" ht="12">
      <c r="A1024" s="18"/>
    </row>
    <row r="1025" ht="12">
      <c r="A1025" s="18"/>
    </row>
    <row r="1026" ht="12">
      <c r="A1026" s="18"/>
    </row>
    <row r="1031" ht="12">
      <c r="A1031" s="18"/>
    </row>
    <row r="1032" ht="12">
      <c r="A1032" s="18"/>
    </row>
    <row r="1033" spans="1:8" ht="12">
      <c r="A1033" s="18"/>
      <c r="H1033" s="2"/>
    </row>
    <row r="1034" ht="12">
      <c r="A1034" s="18"/>
    </row>
    <row r="1035" ht="12">
      <c r="A1035" s="18"/>
    </row>
    <row r="1036" ht="12">
      <c r="A1036" s="18"/>
    </row>
    <row r="1037" ht="12">
      <c r="A1037" s="18"/>
    </row>
    <row r="1038" ht="12">
      <c r="A1038" s="18"/>
    </row>
    <row r="1039" ht="12">
      <c r="A1039" s="18"/>
    </row>
    <row r="1040" ht="12">
      <c r="A1040" s="18"/>
    </row>
    <row r="1041" ht="12">
      <c r="A1041" s="18"/>
    </row>
    <row r="1042" ht="12">
      <c r="A1042" s="18"/>
    </row>
    <row r="1043" ht="12">
      <c r="A1043" s="18"/>
    </row>
    <row r="1044" ht="12">
      <c r="A1044" s="18"/>
    </row>
    <row r="1045" ht="12">
      <c r="A1045" s="18"/>
    </row>
    <row r="1046" ht="12">
      <c r="A1046" s="18"/>
    </row>
    <row r="1047" ht="12">
      <c r="A1047" s="18"/>
    </row>
    <row r="1048" ht="12">
      <c r="A1048" s="18"/>
    </row>
    <row r="1049" ht="12">
      <c r="A1049" s="18"/>
    </row>
    <row r="1050" ht="12">
      <c r="A1050" s="18"/>
    </row>
    <row r="1051" ht="12">
      <c r="A1051" s="18"/>
    </row>
    <row r="1053" ht="12">
      <c r="H1053" s="2"/>
    </row>
    <row r="1056" ht="12">
      <c r="A1056" s="18"/>
    </row>
    <row r="1061" ht="12">
      <c r="A1061" s="18"/>
    </row>
    <row r="1062" ht="12">
      <c r="A1062" s="18"/>
    </row>
    <row r="1067" ht="12">
      <c r="A1067" s="18"/>
    </row>
    <row r="1068" ht="12">
      <c r="A1068" s="18"/>
    </row>
    <row r="1069" ht="12">
      <c r="A1069" s="18"/>
    </row>
    <row r="1070" ht="12">
      <c r="A1070" s="18"/>
    </row>
    <row r="1071" ht="12">
      <c r="A1071" s="18"/>
    </row>
    <row r="1072" ht="12">
      <c r="A1072" s="18"/>
    </row>
    <row r="1073" ht="12">
      <c r="A1073" s="18"/>
    </row>
    <row r="1074" ht="12">
      <c r="A1074" s="18"/>
    </row>
    <row r="1075" ht="12">
      <c r="A1075" s="18"/>
    </row>
    <row r="1076" ht="12">
      <c r="A1076" s="18"/>
    </row>
    <row r="1077" ht="12">
      <c r="A1077" s="18"/>
    </row>
    <row r="1078" ht="12">
      <c r="A1078" s="18"/>
    </row>
    <row r="1079" ht="12">
      <c r="A1079" s="18"/>
    </row>
    <row r="1080" ht="12">
      <c r="A1080" s="18"/>
    </row>
    <row r="1081" ht="12">
      <c r="A1081" s="18"/>
    </row>
    <row r="1082" ht="12">
      <c r="A1082" s="18"/>
    </row>
    <row r="1083" ht="12">
      <c r="A1083" s="18"/>
    </row>
    <row r="1084" ht="12">
      <c r="A1084" s="18"/>
    </row>
    <row r="1085" ht="12">
      <c r="A1085" s="18"/>
    </row>
    <row r="1086" ht="12">
      <c r="A1086" s="18"/>
    </row>
    <row r="1087" ht="12">
      <c r="A1087" s="18"/>
    </row>
    <row r="1088" ht="12">
      <c r="A1088" s="18"/>
    </row>
    <row r="1093" ht="12">
      <c r="A1093" s="18"/>
    </row>
    <row r="1094" ht="12">
      <c r="A1094" s="18"/>
    </row>
    <row r="1095" ht="12">
      <c r="A1095" s="18"/>
    </row>
    <row r="1096" ht="12">
      <c r="A1096" s="18"/>
    </row>
    <row r="1097" ht="12">
      <c r="A1097" s="18"/>
    </row>
    <row r="1098" ht="12">
      <c r="A1098" s="18"/>
    </row>
    <row r="1099" ht="12">
      <c r="A1099" s="18"/>
    </row>
    <row r="1100" ht="12">
      <c r="A1100" s="18"/>
    </row>
    <row r="1101" ht="12">
      <c r="A1101" s="18"/>
    </row>
    <row r="1102" ht="12">
      <c r="A1102" s="18"/>
    </row>
    <row r="1103" ht="12">
      <c r="A1103" s="18"/>
    </row>
    <row r="1104" ht="12">
      <c r="A1104" s="18"/>
    </row>
    <row r="1105" ht="12">
      <c r="A1105" s="18"/>
    </row>
    <row r="1109" ht="12">
      <c r="H1109" s="2"/>
    </row>
    <row r="1113" ht="12">
      <c r="A1113" s="18"/>
    </row>
    <row r="1114" ht="12">
      <c r="A1114" s="18"/>
    </row>
    <row r="1115" ht="12">
      <c r="A1115" s="18"/>
    </row>
    <row r="1120" ht="12">
      <c r="A1120" s="18"/>
    </row>
    <row r="1121" ht="12">
      <c r="A1121" s="18"/>
    </row>
    <row r="1122" ht="12">
      <c r="A1122" s="18"/>
    </row>
    <row r="1123" ht="12">
      <c r="A1123" s="18"/>
    </row>
    <row r="1124" ht="12">
      <c r="A1124" s="18"/>
    </row>
    <row r="1125" ht="12">
      <c r="A1125" s="18"/>
    </row>
    <row r="1126" ht="12">
      <c r="A1126" s="18"/>
    </row>
    <row r="1127" ht="12">
      <c r="A1127" s="18"/>
    </row>
    <row r="1128" ht="12">
      <c r="A1128" s="18"/>
    </row>
    <row r="1129" ht="12">
      <c r="A1129" s="18"/>
    </row>
    <row r="1130" ht="12">
      <c r="A1130" s="18"/>
    </row>
    <row r="1131" ht="12">
      <c r="A1131" s="18"/>
    </row>
    <row r="1132" ht="12">
      <c r="A1132" s="18"/>
    </row>
    <row r="1133" ht="12">
      <c r="A1133" s="18"/>
    </row>
    <row r="1134" ht="12">
      <c r="A1134" s="18"/>
    </row>
    <row r="1135" ht="12">
      <c r="A1135" s="18"/>
    </row>
    <row r="1136" ht="12">
      <c r="A1136" s="18"/>
    </row>
    <row r="1137" ht="12">
      <c r="A1137" s="18"/>
    </row>
    <row r="1138" ht="12">
      <c r="A1138" s="18"/>
    </row>
    <row r="1139" ht="12">
      <c r="A1139" s="18"/>
    </row>
    <row r="1140" ht="12">
      <c r="A1140" s="18"/>
    </row>
    <row r="1141" ht="12">
      <c r="A1141" s="18"/>
    </row>
    <row r="1142" ht="12">
      <c r="A1142" s="18"/>
    </row>
    <row r="1143" ht="12">
      <c r="A1143" s="18"/>
    </row>
    <row r="1144" ht="12">
      <c r="A1144" s="18"/>
    </row>
    <row r="1145" ht="12">
      <c r="A1145" s="18"/>
    </row>
    <row r="1146" ht="12">
      <c r="A1146" s="18"/>
    </row>
    <row r="1147" ht="12">
      <c r="A1147" s="18"/>
    </row>
    <row r="1148" ht="12">
      <c r="A1148" s="18"/>
    </row>
    <row r="1149" ht="12">
      <c r="A1149" s="18"/>
    </row>
    <row r="1150" ht="12">
      <c r="A1150" s="18"/>
    </row>
    <row r="1151" ht="12">
      <c r="A1151" s="18"/>
    </row>
    <row r="1152" ht="12">
      <c r="A1152" s="18"/>
    </row>
    <row r="1153" ht="12">
      <c r="A1153" s="18"/>
    </row>
    <row r="1154" ht="12">
      <c r="A1154" s="18"/>
    </row>
    <row r="1155" ht="12">
      <c r="A1155" s="18"/>
    </row>
    <row r="1156" ht="12">
      <c r="A1156" s="18"/>
    </row>
    <row r="1157" ht="12">
      <c r="A1157" s="18"/>
    </row>
    <row r="1158" ht="12">
      <c r="A1158" s="18"/>
    </row>
    <row r="1159" ht="12">
      <c r="A1159" s="18"/>
    </row>
    <row r="1160" ht="12">
      <c r="A1160" s="18"/>
    </row>
    <row r="1161" ht="12">
      <c r="A1161" s="18"/>
    </row>
    <row r="1162" ht="12">
      <c r="A1162" s="18"/>
    </row>
    <row r="1163" ht="12">
      <c r="A1163" s="18"/>
    </row>
    <row r="1164" ht="12">
      <c r="A1164" s="18"/>
    </row>
    <row r="1165" ht="12">
      <c r="A1165" s="18"/>
    </row>
    <row r="1166" ht="12">
      <c r="A1166" s="18"/>
    </row>
    <row r="1167" ht="12">
      <c r="A1167" s="18"/>
    </row>
    <row r="1168" ht="12">
      <c r="A1168" s="18"/>
    </row>
    <row r="1169" ht="12">
      <c r="A1169" s="18"/>
    </row>
    <row r="1170" ht="12">
      <c r="A1170" s="18"/>
    </row>
    <row r="1171" ht="12">
      <c r="A1171" s="18"/>
    </row>
    <row r="1172" ht="12">
      <c r="A1172" s="18"/>
    </row>
    <row r="1173" ht="12">
      <c r="A1173" s="18"/>
    </row>
    <row r="1174" ht="12">
      <c r="A1174" s="18"/>
    </row>
    <row r="1175" ht="12">
      <c r="A1175" s="18"/>
    </row>
    <row r="1176" ht="12">
      <c r="A1176" s="18"/>
    </row>
    <row r="1177" ht="12">
      <c r="A1177" s="18"/>
    </row>
    <row r="1178" ht="12">
      <c r="A1178" s="18"/>
    </row>
    <row r="1179" ht="12">
      <c r="A1179" s="18"/>
    </row>
    <row r="1180" ht="12">
      <c r="A1180" s="18"/>
    </row>
    <row r="1181" ht="12">
      <c r="A1181" s="18"/>
    </row>
    <row r="1182" ht="12">
      <c r="A1182" s="18"/>
    </row>
    <row r="1183" ht="12">
      <c r="A1183" s="18"/>
    </row>
    <row r="1184" ht="12">
      <c r="A1184" s="18"/>
    </row>
    <row r="1185" ht="12">
      <c r="A1185" s="18"/>
    </row>
    <row r="1187" ht="12">
      <c r="H1187" s="2"/>
    </row>
    <row r="1190" ht="12">
      <c r="A1190" s="18"/>
    </row>
    <row r="1191" ht="12">
      <c r="A1191" s="18"/>
    </row>
    <row r="1192" ht="12">
      <c r="A1192" s="18"/>
    </row>
    <row r="1193" ht="12">
      <c r="A1193" s="18"/>
    </row>
    <row r="1194" ht="12">
      <c r="A1194" s="18"/>
    </row>
    <row r="1195" ht="12">
      <c r="A1195" s="18"/>
    </row>
    <row r="1197" ht="12">
      <c r="A1197" s="18"/>
    </row>
    <row r="1202" ht="12">
      <c r="A1202" s="18"/>
    </row>
    <row r="1203" ht="12">
      <c r="A1203" s="18"/>
    </row>
    <row r="1204" ht="12">
      <c r="A1204" s="18"/>
    </row>
    <row r="1205" ht="12">
      <c r="A1205" s="18"/>
    </row>
    <row r="1206" ht="12">
      <c r="A1206" s="18"/>
    </row>
    <row r="1207" ht="12">
      <c r="A1207" s="18"/>
    </row>
    <row r="1208" ht="12">
      <c r="A1208" s="18"/>
    </row>
    <row r="1213" ht="12">
      <c r="A1213" s="18"/>
    </row>
    <row r="1214" ht="12">
      <c r="A1214" s="18"/>
    </row>
    <row r="1219" ht="12">
      <c r="A1219" s="18"/>
    </row>
    <row r="1224" ht="12">
      <c r="A1224" s="18"/>
    </row>
    <row r="1225" ht="12">
      <c r="A1225" s="18"/>
    </row>
    <row r="1226" ht="12">
      <c r="A1226" s="18"/>
    </row>
    <row r="1227" ht="12">
      <c r="A1227" s="18"/>
    </row>
    <row r="1228" ht="12">
      <c r="A1228" s="18"/>
    </row>
    <row r="1229" ht="12">
      <c r="A1229" s="18"/>
    </row>
    <row r="1230" ht="12">
      <c r="A1230" s="18"/>
    </row>
    <row r="1231" ht="12">
      <c r="A1231" s="18"/>
    </row>
    <row r="1232" ht="12">
      <c r="A1232" s="18"/>
    </row>
    <row r="1233" ht="12">
      <c r="A1233" s="18"/>
    </row>
    <row r="1234" ht="12">
      <c r="A1234" s="18"/>
    </row>
    <row r="1235" ht="12">
      <c r="A1235" s="18"/>
    </row>
    <row r="1236" ht="12">
      <c r="A1236" s="18"/>
    </row>
    <row r="1237" ht="12">
      <c r="A1237" s="18"/>
    </row>
    <row r="1238" ht="12">
      <c r="A1238" s="18"/>
    </row>
    <row r="1239" ht="12">
      <c r="A1239" s="18"/>
    </row>
    <row r="1240" ht="12">
      <c r="A1240" s="18"/>
    </row>
    <row r="1241" ht="12">
      <c r="A1241" s="18"/>
    </row>
    <row r="1242" ht="12">
      <c r="A1242" s="18"/>
    </row>
    <row r="1243" ht="12">
      <c r="A1243" s="18"/>
    </row>
    <row r="1244" ht="12">
      <c r="A1244" s="18"/>
    </row>
    <row r="1245" ht="12">
      <c r="A1245" s="18"/>
    </row>
    <row r="1246" ht="12">
      <c r="A1246" s="18"/>
    </row>
    <row r="1247" ht="12">
      <c r="A1247" s="18"/>
    </row>
    <row r="1248" ht="12">
      <c r="A1248" s="18"/>
    </row>
    <row r="1249" ht="12">
      <c r="A1249" s="18"/>
    </row>
    <row r="1250" ht="12">
      <c r="A1250" s="18"/>
    </row>
    <row r="1251" ht="12">
      <c r="A1251" s="18"/>
    </row>
    <row r="1252" ht="12">
      <c r="A1252" s="18"/>
    </row>
    <row r="1253" ht="12">
      <c r="A1253" s="18"/>
    </row>
    <row r="1254" ht="12">
      <c r="A1254" s="18"/>
    </row>
    <row r="1255" ht="12">
      <c r="A1255" s="18"/>
    </row>
    <row r="1256" ht="12">
      <c r="A1256" s="18"/>
    </row>
    <row r="1257" ht="12">
      <c r="A1257" s="18"/>
    </row>
    <row r="1258" ht="12">
      <c r="A1258" s="18"/>
    </row>
    <row r="1259" ht="12">
      <c r="A1259" s="18"/>
    </row>
    <row r="1260" ht="12">
      <c r="A1260" s="18"/>
    </row>
    <row r="1261" ht="12">
      <c r="A1261" s="18"/>
    </row>
    <row r="1262" ht="12">
      <c r="A1262" s="18"/>
    </row>
    <row r="1263" ht="12">
      <c r="A1263" s="18"/>
    </row>
    <row r="1264" ht="12">
      <c r="A1264" s="18"/>
    </row>
    <row r="1266" ht="12">
      <c r="H1266" s="2"/>
    </row>
    <row r="1269" ht="12">
      <c r="A1269" s="18"/>
    </row>
    <row r="1270" ht="12">
      <c r="A1270" s="18"/>
    </row>
    <row r="1271" ht="12">
      <c r="A1271" s="18"/>
    </row>
    <row r="1272" ht="12">
      <c r="A1272" s="18"/>
    </row>
    <row r="1273" ht="12">
      <c r="A1273" s="18"/>
    </row>
    <row r="1274" ht="12">
      <c r="A1274" s="18"/>
    </row>
    <row r="1275" ht="12">
      <c r="A1275" s="18"/>
    </row>
    <row r="1276" ht="12">
      <c r="A1276" s="18"/>
    </row>
    <row r="1277" ht="12">
      <c r="A1277" s="18"/>
    </row>
    <row r="1278" ht="12">
      <c r="A1278" s="18"/>
    </row>
    <row r="1283" ht="12">
      <c r="A1283" s="18"/>
    </row>
    <row r="1284" ht="12">
      <c r="A1284" s="18"/>
    </row>
    <row r="1288" ht="12">
      <c r="H1288" s="2"/>
    </row>
    <row r="1292" ht="12">
      <c r="A1292" s="18"/>
    </row>
    <row r="1293" ht="12">
      <c r="A1293" s="18"/>
    </row>
    <row r="1294" ht="12">
      <c r="A1294" s="18"/>
    </row>
    <row r="1296" ht="12">
      <c r="H1296" s="2"/>
    </row>
    <row r="1299" ht="12">
      <c r="A1299" s="18"/>
    </row>
    <row r="1300" ht="12">
      <c r="A1300" s="18"/>
    </row>
    <row r="1302" ht="12">
      <c r="A1302" s="18"/>
    </row>
    <row r="1304" ht="12">
      <c r="A1304" s="18"/>
    </row>
    <row r="1306" ht="12">
      <c r="A1306" s="18"/>
    </row>
    <row r="1308" ht="12">
      <c r="A1308" s="18"/>
    </row>
    <row r="1310" ht="12">
      <c r="A1310" s="18"/>
    </row>
    <row r="1312" ht="12">
      <c r="A1312" s="18"/>
    </row>
    <row r="1314" ht="12">
      <c r="A1314" s="18"/>
    </row>
    <row r="1316" ht="12">
      <c r="A1316" s="18"/>
    </row>
    <row r="1318" ht="12">
      <c r="A1318" s="18"/>
    </row>
    <row r="1320" ht="12">
      <c r="A1320" s="18"/>
    </row>
    <row r="1322" ht="12">
      <c r="A1322" s="18"/>
    </row>
    <row r="1324" ht="12">
      <c r="A1324" s="18"/>
    </row>
    <row r="1326" ht="12">
      <c r="A1326" s="18"/>
    </row>
    <row r="1328" ht="12">
      <c r="A1328" s="18"/>
    </row>
    <row r="1330" ht="12">
      <c r="A1330" s="18"/>
    </row>
    <row r="1332" ht="12">
      <c r="A1332" s="18"/>
    </row>
    <row r="1334" ht="12">
      <c r="A1334" s="18"/>
    </row>
    <row r="1336" ht="12">
      <c r="A1336" s="18"/>
    </row>
    <row r="1338" ht="12">
      <c r="A1338" s="18"/>
    </row>
    <row r="1340" ht="12">
      <c r="A1340" s="18"/>
    </row>
    <row r="1342" ht="12">
      <c r="A1342" s="18"/>
    </row>
    <row r="1345" ht="12">
      <c r="H1345" s="2"/>
    </row>
    <row r="1348" ht="12">
      <c r="A1348" s="18"/>
    </row>
    <row r="1353" ht="12">
      <c r="A1353" s="18"/>
    </row>
    <row r="1354" ht="12">
      <c r="A1354" s="18"/>
    </row>
    <row r="1355" ht="12">
      <c r="A1355" s="18"/>
    </row>
    <row r="1356" ht="12">
      <c r="A1356" s="18"/>
    </row>
    <row r="1357" ht="12">
      <c r="A1357" s="18"/>
    </row>
    <row r="1358" ht="12">
      <c r="A1358" s="18"/>
    </row>
    <row r="1359" ht="12">
      <c r="A1359" s="18"/>
    </row>
    <row r="1360" ht="12">
      <c r="A1360" s="18"/>
    </row>
    <row r="1361" ht="12">
      <c r="A1361" s="18"/>
    </row>
    <row r="1362" ht="12">
      <c r="A1362" s="18"/>
    </row>
    <row r="1363" ht="12">
      <c r="A1363" s="18"/>
    </row>
    <row r="1364" ht="12">
      <c r="A1364" s="18"/>
    </row>
    <row r="1365" ht="12">
      <c r="A1365" s="18"/>
    </row>
    <row r="1366" ht="12">
      <c r="A1366" s="18"/>
    </row>
    <row r="1367" ht="12">
      <c r="A1367" s="18"/>
    </row>
    <row r="1368" ht="12">
      <c r="A1368" s="18"/>
    </row>
    <row r="1369" ht="12">
      <c r="A1369" s="18"/>
    </row>
    <row r="1370" ht="12">
      <c r="A1370" s="18"/>
    </row>
    <row r="1371" ht="12">
      <c r="A1371" s="18"/>
    </row>
    <row r="1372" ht="12">
      <c r="A1372" s="18"/>
    </row>
    <row r="1373" ht="12">
      <c r="A1373" s="18"/>
    </row>
    <row r="1374" ht="12">
      <c r="A1374" s="18"/>
    </row>
    <row r="1375" ht="12">
      <c r="A1375" s="18"/>
    </row>
    <row r="1380" ht="12">
      <c r="A1380" s="18"/>
    </row>
    <row r="1384" ht="12">
      <c r="H1384" s="2"/>
    </row>
    <row r="1388" ht="12">
      <c r="A1388" s="18"/>
    </row>
    <row r="1389" ht="12">
      <c r="A1389" s="18"/>
    </row>
    <row r="1390" ht="12">
      <c r="A1390" s="18"/>
    </row>
    <row r="1391" ht="12">
      <c r="A1391" s="18"/>
    </row>
    <row r="1392" ht="12">
      <c r="A1392" s="18"/>
    </row>
    <row r="1393" ht="12">
      <c r="A1393" s="18"/>
    </row>
    <row r="1394" ht="12">
      <c r="A1394" s="18"/>
    </row>
    <row r="1395" ht="12">
      <c r="A1395" s="18"/>
    </row>
    <row r="1396" ht="12">
      <c r="A1396" s="18"/>
    </row>
    <row r="1397" ht="12">
      <c r="A1397" s="18"/>
    </row>
    <row r="1398" ht="12">
      <c r="A1398" s="18"/>
    </row>
    <row r="1399" ht="12">
      <c r="A1399" s="18"/>
    </row>
    <row r="1400" ht="12">
      <c r="A1400" s="18"/>
    </row>
    <row r="1401" ht="12">
      <c r="A1401" s="18"/>
    </row>
    <row r="1402" ht="12">
      <c r="A1402" s="18"/>
    </row>
    <row r="1403" ht="12">
      <c r="A1403" s="18"/>
    </row>
    <row r="1404" ht="12">
      <c r="A1404" s="18"/>
    </row>
    <row r="1405" ht="12">
      <c r="A1405" s="18"/>
    </row>
    <row r="1406" ht="12">
      <c r="A1406" s="18"/>
    </row>
    <row r="1407" ht="12">
      <c r="A1407" s="18"/>
    </row>
    <row r="1408" ht="12">
      <c r="A1408" s="18"/>
    </row>
    <row r="1409" ht="12">
      <c r="A1409" s="18"/>
    </row>
    <row r="1410" ht="12">
      <c r="A1410" s="18"/>
    </row>
    <row r="1411" ht="12">
      <c r="A1411" s="18"/>
    </row>
    <row r="1412" ht="12">
      <c r="A1412" s="18"/>
    </row>
    <row r="1417" ht="12">
      <c r="A1417" s="18"/>
    </row>
    <row r="1418" ht="12">
      <c r="A1418" s="18"/>
    </row>
    <row r="1419" ht="12">
      <c r="A1419" s="18"/>
    </row>
    <row r="1420" ht="12">
      <c r="A1420" s="18"/>
    </row>
    <row r="1421" ht="12">
      <c r="A1421" s="18"/>
    </row>
    <row r="1422" ht="12">
      <c r="A1422" s="18"/>
    </row>
    <row r="1423" ht="12">
      <c r="A1423" s="18"/>
    </row>
    <row r="1424" ht="12">
      <c r="A1424" s="18"/>
    </row>
    <row r="1425" ht="12">
      <c r="A1425" s="18"/>
    </row>
    <row r="1427" ht="12">
      <c r="A1427" s="18"/>
    </row>
    <row r="1428" ht="12">
      <c r="A1428" s="18"/>
    </row>
    <row r="1429" ht="12">
      <c r="A1429" s="18"/>
    </row>
    <row r="1430" ht="12">
      <c r="A1430" s="18"/>
    </row>
    <row r="1431" ht="12">
      <c r="A1431" s="18"/>
    </row>
    <row r="1432" ht="12">
      <c r="A1432" s="18"/>
    </row>
    <row r="1433" ht="12">
      <c r="A1433" s="18"/>
    </row>
    <row r="1434" ht="12">
      <c r="A1434" s="18"/>
    </row>
    <row r="1435" ht="12">
      <c r="A1435" s="18"/>
    </row>
    <row r="1436" ht="12">
      <c r="A1436" s="18"/>
    </row>
    <row r="1437" ht="12">
      <c r="A1437" s="18"/>
    </row>
    <row r="1438" ht="12">
      <c r="A1438" s="18"/>
    </row>
    <row r="1439" ht="12">
      <c r="A1439" s="18"/>
    </row>
    <row r="1440" ht="12">
      <c r="A1440" s="18"/>
    </row>
    <row r="1441" ht="12">
      <c r="A1441" s="18"/>
    </row>
    <row r="1442" ht="12">
      <c r="A1442" s="18"/>
    </row>
    <row r="1443" ht="12">
      <c r="A1443" s="18"/>
    </row>
    <row r="1444" ht="12">
      <c r="A1444" s="18"/>
    </row>
    <row r="1445" ht="12">
      <c r="A1445" s="18"/>
    </row>
    <row r="1446" ht="12">
      <c r="A1446" s="18"/>
    </row>
    <row r="1447" ht="12">
      <c r="A1447" s="18"/>
    </row>
    <row r="1448" ht="12">
      <c r="A1448" s="18"/>
    </row>
    <row r="1449" ht="12">
      <c r="A1449" s="18"/>
    </row>
    <row r="1450" ht="12">
      <c r="A1450" s="18"/>
    </row>
    <row r="1451" ht="12">
      <c r="A1451" s="18"/>
    </row>
    <row r="1452" ht="12">
      <c r="A1452" s="18"/>
    </row>
    <row r="1453" ht="12">
      <c r="A1453" s="18"/>
    </row>
    <row r="1454" ht="12">
      <c r="A1454" s="18"/>
    </row>
    <row r="1455" ht="12">
      <c r="A1455" s="18"/>
    </row>
    <row r="1456" ht="12">
      <c r="A1456" s="18"/>
    </row>
    <row r="1457" ht="12">
      <c r="A1457" s="18"/>
    </row>
    <row r="1458" ht="12">
      <c r="A1458" s="18"/>
    </row>
    <row r="1459" ht="12">
      <c r="A1459" s="18"/>
    </row>
    <row r="1460" ht="12">
      <c r="A1460" s="18"/>
    </row>
    <row r="1461" ht="12">
      <c r="A1461" s="18"/>
    </row>
    <row r="1462" ht="12">
      <c r="A1462" s="18"/>
    </row>
    <row r="1463" ht="12">
      <c r="A1463" s="18"/>
    </row>
    <row r="1464" ht="12">
      <c r="A1464" s="18"/>
    </row>
    <row r="1465" ht="12">
      <c r="A1465" s="18"/>
    </row>
    <row r="1466" ht="12">
      <c r="A1466" s="18"/>
    </row>
    <row r="1467" ht="12">
      <c r="A1467" s="18"/>
    </row>
    <row r="1468" ht="12">
      <c r="A1468" s="18"/>
    </row>
    <row r="1469" ht="12">
      <c r="A1469" s="18"/>
    </row>
    <row r="1471" ht="12">
      <c r="H1471" s="2"/>
    </row>
    <row r="1473" ht="12">
      <c r="H1473" s="2"/>
    </row>
    <row r="1477" ht="12">
      <c r="A1477" s="18"/>
    </row>
    <row r="1478" ht="12">
      <c r="A1478" s="18"/>
    </row>
    <row r="1483" ht="12">
      <c r="A1483" s="18"/>
    </row>
    <row r="1484" ht="12">
      <c r="A1484" s="18"/>
    </row>
    <row r="1485" ht="12">
      <c r="A1485" s="18"/>
    </row>
    <row r="1486" ht="12">
      <c r="A1486" s="18"/>
    </row>
    <row r="1487" ht="12">
      <c r="A1487" s="18"/>
    </row>
    <row r="1488" ht="12">
      <c r="A1488" s="18"/>
    </row>
    <row r="1489" ht="12">
      <c r="A1489" s="18"/>
    </row>
    <row r="1490" ht="12">
      <c r="A1490" s="18"/>
    </row>
    <row r="1491" ht="12">
      <c r="A1491" s="18"/>
    </row>
    <row r="1493" ht="12">
      <c r="H1493" s="2"/>
    </row>
    <row r="1496" ht="12">
      <c r="A1496" s="18"/>
    </row>
    <row r="1497" ht="12">
      <c r="A1497" s="18"/>
    </row>
    <row r="1498" ht="12">
      <c r="A1498" s="18"/>
    </row>
    <row r="1499" ht="12">
      <c r="A1499" s="18"/>
    </row>
    <row r="1500" ht="12">
      <c r="A1500" s="18"/>
    </row>
    <row r="1505" ht="12">
      <c r="A1505" s="18"/>
    </row>
    <row r="1506" ht="12">
      <c r="A1506" s="18"/>
    </row>
    <row r="1510" ht="12">
      <c r="H1510" s="2"/>
    </row>
    <row r="1514" ht="12">
      <c r="A1514" s="18"/>
    </row>
    <row r="1515" ht="12">
      <c r="A1515" s="18"/>
    </row>
    <row r="1520" spans="1:8" ht="12">
      <c r="A1520" s="18"/>
      <c r="H1520" s="2"/>
    </row>
    <row r="1522" ht="12">
      <c r="H1522" s="2"/>
    </row>
    <row r="1525" ht="12">
      <c r="A1525" s="18"/>
    </row>
    <row r="1526" ht="12">
      <c r="A1526" s="18"/>
    </row>
    <row r="1527" ht="12">
      <c r="A1527" s="18"/>
    </row>
    <row r="1528" ht="12">
      <c r="A1528" s="18"/>
    </row>
    <row r="1529" ht="12">
      <c r="A1529" s="18"/>
    </row>
    <row r="1530" ht="12">
      <c r="A1530" s="18"/>
    </row>
    <row r="1531" ht="12">
      <c r="A1531" s="18"/>
    </row>
    <row r="1532" ht="12">
      <c r="A1532" s="18"/>
    </row>
    <row r="1533" ht="12">
      <c r="A1533" s="18"/>
    </row>
    <row r="1534" ht="12">
      <c r="A1534" s="18"/>
    </row>
    <row r="1535" spans="1:8" ht="12">
      <c r="A1535" s="18"/>
      <c r="H1535" s="2"/>
    </row>
    <row r="1536" ht="12">
      <c r="A1536" s="18"/>
    </row>
    <row r="1537" ht="12">
      <c r="A1537" s="18"/>
    </row>
    <row r="1538" ht="12">
      <c r="A1538" s="18"/>
    </row>
    <row r="1539" spans="1:8" ht="12">
      <c r="A1539" s="18"/>
      <c r="H1539" s="2"/>
    </row>
    <row r="1540" spans="1:8" ht="12">
      <c r="A1540" s="18"/>
      <c r="H1540" s="2"/>
    </row>
    <row r="1541" spans="1:8" ht="12">
      <c r="A1541" s="18"/>
      <c r="H1541" s="2"/>
    </row>
    <row r="1542" spans="1:8" ht="12">
      <c r="A1542" s="18"/>
      <c r="H1542" s="2"/>
    </row>
    <row r="1543" spans="1:8" ht="12">
      <c r="A1543" s="18"/>
      <c r="H1543" s="2"/>
    </row>
    <row r="1544" spans="1:8" ht="12">
      <c r="A1544" s="18"/>
      <c r="H1544" s="2"/>
    </row>
    <row r="1545" spans="1:8" ht="12">
      <c r="A1545" s="18"/>
      <c r="H1545" s="2"/>
    </row>
    <row r="1546" spans="1:8" ht="12">
      <c r="A1546" s="18"/>
      <c r="H1546" s="2"/>
    </row>
    <row r="1547" spans="1:8" ht="12">
      <c r="A1547" s="18"/>
      <c r="H1547" s="2"/>
    </row>
    <row r="1548" spans="1:8" ht="12">
      <c r="A1548" s="18"/>
      <c r="H1548" s="2"/>
    </row>
    <row r="1549" ht="12">
      <c r="A1549" s="18"/>
    </row>
    <row r="1550" spans="1:8" ht="12">
      <c r="A1550" s="18"/>
      <c r="H1550" s="2"/>
    </row>
    <row r="1551" spans="1:8" ht="12">
      <c r="A1551" s="18"/>
      <c r="H1551" s="2"/>
    </row>
    <row r="1552" ht="12">
      <c r="A1552" s="18"/>
    </row>
    <row r="1553" ht="12">
      <c r="A1553" s="18"/>
    </row>
    <row r="1554" spans="1:8" ht="12">
      <c r="A1554" s="18"/>
      <c r="H1554" s="2"/>
    </row>
    <row r="1555" spans="1:8" ht="12">
      <c r="A1555" s="18"/>
      <c r="H1555" s="2"/>
    </row>
    <row r="1556" spans="1:8" ht="12">
      <c r="A1556" s="18"/>
      <c r="H1556" s="2"/>
    </row>
    <row r="1557" spans="1:8" ht="12">
      <c r="A1557" s="18"/>
      <c r="H1557" s="2"/>
    </row>
    <row r="1558" spans="1:8" ht="12">
      <c r="A1558" s="18"/>
      <c r="H1558" s="2"/>
    </row>
    <row r="1559" spans="1:8" ht="12">
      <c r="A1559" s="18"/>
      <c r="H1559" s="2"/>
    </row>
    <row r="1560" spans="1:8" ht="12">
      <c r="A1560" s="18"/>
      <c r="H1560" s="2"/>
    </row>
    <row r="1561" spans="1:8" ht="12">
      <c r="A1561" s="18"/>
      <c r="H1561" s="2"/>
    </row>
    <row r="1563" ht="12">
      <c r="H1563" s="2"/>
    </row>
    <row r="1566" ht="12">
      <c r="A1566" s="18"/>
    </row>
    <row r="1567" ht="12">
      <c r="A1567" s="18"/>
    </row>
    <row r="1568" ht="12">
      <c r="A1568" s="18"/>
    </row>
    <row r="1569" ht="12">
      <c r="A1569" s="18"/>
    </row>
    <row r="1570" ht="12">
      <c r="A1570" s="18"/>
    </row>
    <row r="1571" ht="12">
      <c r="A1571" s="18"/>
    </row>
    <row r="1572" ht="12">
      <c r="A1572" s="18"/>
    </row>
    <row r="1573" ht="12">
      <c r="A1573" s="18"/>
    </row>
    <row r="1574" ht="12">
      <c r="A1574" s="18"/>
    </row>
    <row r="1575" ht="12">
      <c r="A1575" s="18"/>
    </row>
    <row r="1576" ht="12">
      <c r="A1576" s="18"/>
    </row>
    <row r="1577" ht="12">
      <c r="A1577" s="18"/>
    </row>
    <row r="1578" ht="12">
      <c r="A1578" s="18"/>
    </row>
    <row r="1579" ht="12">
      <c r="A1579" s="18"/>
    </row>
    <row r="1580" ht="12">
      <c r="A1580" s="18"/>
    </row>
    <row r="1581" ht="12">
      <c r="A1581" s="18"/>
    </row>
    <row r="1582" ht="12">
      <c r="A1582" s="18"/>
    </row>
    <row r="1583" ht="12">
      <c r="A1583" s="18"/>
    </row>
    <row r="1584" ht="12">
      <c r="A1584" s="18"/>
    </row>
    <row r="1585" ht="12">
      <c r="A1585" s="18"/>
    </row>
    <row r="1586" ht="12">
      <c r="A1586" s="18"/>
    </row>
    <row r="1587" ht="12">
      <c r="A1587" s="18"/>
    </row>
    <row r="1588" ht="12">
      <c r="A1588" s="18"/>
    </row>
    <row r="1589" ht="12">
      <c r="A1589" s="18"/>
    </row>
    <row r="1590" ht="12">
      <c r="A1590" s="18"/>
    </row>
    <row r="1591" ht="12">
      <c r="A1591" s="18"/>
    </row>
    <row r="1592" ht="12">
      <c r="A1592" s="18"/>
    </row>
    <row r="1593" ht="12">
      <c r="A1593" s="18"/>
    </row>
    <row r="1594" ht="12">
      <c r="A1594" s="18"/>
    </row>
    <row r="1595" ht="12">
      <c r="A1595" s="18"/>
    </row>
    <row r="1596" ht="12">
      <c r="A1596" s="18"/>
    </row>
    <row r="1597" ht="12">
      <c r="A1597" s="18"/>
    </row>
    <row r="1598" ht="12">
      <c r="A1598" s="18"/>
    </row>
    <row r="1599" ht="12">
      <c r="A1599" s="18"/>
    </row>
    <row r="1600" ht="12">
      <c r="A1600" s="18"/>
    </row>
    <row r="1601" ht="12">
      <c r="A1601" s="18"/>
    </row>
    <row r="1603" ht="12">
      <c r="H1603" s="2"/>
    </row>
    <row r="1606" ht="12">
      <c r="A1606" s="18"/>
    </row>
    <row r="1607" ht="12">
      <c r="A1607" s="18"/>
    </row>
    <row r="1608" ht="12">
      <c r="A1608" s="18"/>
    </row>
    <row r="1609" ht="12">
      <c r="A1609" s="18"/>
    </row>
    <row r="1610" ht="12">
      <c r="A1610" s="18"/>
    </row>
    <row r="1612" ht="12">
      <c r="H1612" s="2"/>
    </row>
    <row r="1615" ht="12">
      <c r="A1615" s="18"/>
    </row>
    <row r="1620" spans="1:8" ht="12">
      <c r="A1620" s="18"/>
      <c r="H1620" s="2"/>
    </row>
    <row r="1621" spans="1:8" ht="12">
      <c r="A1621" s="18"/>
      <c r="H1621" s="2"/>
    </row>
    <row r="1623" ht="12">
      <c r="H1623" s="2"/>
    </row>
    <row r="1626" spans="1:8" ht="12">
      <c r="A1626" s="18"/>
      <c r="H1626" s="2"/>
    </row>
    <row r="1628" ht="12">
      <c r="H1628" s="2"/>
    </row>
    <row r="1631" ht="12">
      <c r="A1631" s="18"/>
    </row>
    <row r="1632" ht="12">
      <c r="A1632" s="18"/>
    </row>
    <row r="1633" ht="12">
      <c r="A1633" s="18"/>
    </row>
    <row r="1634" ht="12">
      <c r="A1634" s="18"/>
    </row>
    <row r="1635" ht="12">
      <c r="A1635" s="18"/>
    </row>
    <row r="1636" ht="12">
      <c r="A1636" s="18"/>
    </row>
    <row r="1637" ht="12">
      <c r="A1637" s="18"/>
    </row>
    <row r="1638" ht="12">
      <c r="A1638" s="18"/>
    </row>
    <row r="1639" ht="12">
      <c r="A1639" s="18"/>
    </row>
    <row r="1640" ht="12">
      <c r="A1640" s="18"/>
    </row>
    <row r="1641" ht="12">
      <c r="A1641" s="18"/>
    </row>
    <row r="1642" ht="12">
      <c r="A1642" s="18"/>
    </row>
    <row r="1643" ht="12">
      <c r="A1643" s="18"/>
    </row>
    <row r="1644" ht="12">
      <c r="A1644" s="18"/>
    </row>
    <row r="1645" spans="1:8" ht="12">
      <c r="A1645" s="18"/>
      <c r="H1645" s="2"/>
    </row>
    <row r="1646" ht="12">
      <c r="A1646" s="18"/>
    </row>
    <row r="1647" ht="12">
      <c r="A1647" s="18"/>
    </row>
    <row r="1648" ht="12">
      <c r="A1648" s="18"/>
    </row>
    <row r="1649" ht="12">
      <c r="A1649" s="18"/>
    </row>
    <row r="1650" ht="12">
      <c r="A1650" s="18"/>
    </row>
    <row r="1651" ht="12">
      <c r="A1651" s="18"/>
    </row>
    <row r="1652" ht="12">
      <c r="A1652" s="18"/>
    </row>
    <row r="1653" ht="12">
      <c r="A1653" s="18"/>
    </row>
    <row r="1654" ht="12">
      <c r="A1654" s="18"/>
    </row>
    <row r="1655" ht="12">
      <c r="A1655" s="18"/>
    </row>
    <row r="1656" ht="12">
      <c r="A1656" s="18"/>
    </row>
    <row r="1657" ht="12">
      <c r="A1657" s="18"/>
    </row>
    <row r="1658" ht="12">
      <c r="A1658" s="18"/>
    </row>
    <row r="1659" ht="12">
      <c r="A1659" s="18"/>
    </row>
    <row r="1660" ht="12">
      <c r="A1660" s="18"/>
    </row>
    <row r="1661" ht="12">
      <c r="A1661" s="18"/>
    </row>
    <row r="1662" ht="12">
      <c r="A1662" s="18"/>
    </row>
    <row r="1663" ht="12">
      <c r="A1663" s="18"/>
    </row>
    <row r="1664" ht="12">
      <c r="A1664" s="18"/>
    </row>
    <row r="1665" ht="12">
      <c r="A1665" s="18"/>
    </row>
    <row r="1667" ht="12">
      <c r="H1667" s="2"/>
    </row>
    <row r="1669" ht="12">
      <c r="H1669" s="2"/>
    </row>
    <row r="1673" ht="12">
      <c r="A1673" s="18"/>
    </row>
    <row r="1674" ht="12">
      <c r="A1674" s="18"/>
    </row>
    <row r="1675" ht="12">
      <c r="A1675" s="18"/>
    </row>
    <row r="1676" ht="12">
      <c r="A1676" s="18"/>
    </row>
    <row r="1677" ht="12">
      <c r="A1677" s="18"/>
    </row>
    <row r="1678" ht="12">
      <c r="A1678" s="18"/>
    </row>
    <row r="1679" ht="12">
      <c r="A1679" s="18"/>
    </row>
    <row r="1680" ht="12">
      <c r="A1680" s="18"/>
    </row>
    <row r="1681" ht="12">
      <c r="A1681" s="18"/>
    </row>
    <row r="1682" ht="12">
      <c r="A1682" s="18"/>
    </row>
    <row r="1683" ht="12">
      <c r="A1683" s="18"/>
    </row>
    <row r="1684" ht="12">
      <c r="A1684" s="18"/>
    </row>
    <row r="1685" ht="12">
      <c r="A1685" s="18"/>
    </row>
    <row r="1686" ht="12">
      <c r="A1686" s="18"/>
    </row>
    <row r="1687" ht="12">
      <c r="A1687" s="18"/>
    </row>
    <row r="1688" ht="12">
      <c r="A1688" s="18"/>
    </row>
    <row r="1689" ht="12">
      <c r="A1689" s="18"/>
    </row>
    <row r="1690" ht="12">
      <c r="A1690" s="18"/>
    </row>
    <row r="1691" ht="12">
      <c r="A1691" s="18"/>
    </row>
    <row r="1692" ht="12">
      <c r="A1692" s="18"/>
    </row>
    <row r="1693" ht="12">
      <c r="A1693" s="18"/>
    </row>
    <row r="1694" ht="12">
      <c r="A1694" s="18"/>
    </row>
    <row r="1695" ht="12">
      <c r="A1695" s="18"/>
    </row>
    <row r="1696" ht="12">
      <c r="A1696" s="18"/>
    </row>
    <row r="1697" ht="12">
      <c r="A1697" s="18"/>
    </row>
    <row r="1698" ht="12">
      <c r="A1698" s="18"/>
    </row>
    <row r="1699" ht="12">
      <c r="A1699" s="18"/>
    </row>
    <row r="1700" ht="12">
      <c r="A1700" s="18"/>
    </row>
    <row r="1701" ht="12">
      <c r="A1701" s="18"/>
    </row>
    <row r="1702" ht="12">
      <c r="A1702" s="18"/>
    </row>
    <row r="1703" ht="12">
      <c r="A1703" s="18"/>
    </row>
    <row r="1704" ht="12">
      <c r="A1704" s="18"/>
    </row>
    <row r="1705" ht="12">
      <c r="A1705" s="18"/>
    </row>
    <row r="1706" ht="12">
      <c r="A1706" s="18"/>
    </row>
    <row r="1708" ht="12">
      <c r="H1708" s="2"/>
    </row>
    <row r="1711" ht="12">
      <c r="A1711" s="18"/>
    </row>
    <row r="1712" ht="12">
      <c r="A1712" s="18"/>
    </row>
    <row r="1713" ht="12">
      <c r="A1713" s="18"/>
    </row>
    <row r="1714" ht="12">
      <c r="A1714" s="18"/>
    </row>
    <row r="1715" ht="12">
      <c r="A1715" s="18"/>
    </row>
    <row r="1716" ht="12">
      <c r="A1716" s="18"/>
    </row>
    <row r="1717" ht="12">
      <c r="A1717" s="18"/>
    </row>
    <row r="1718" ht="12">
      <c r="A1718" s="18"/>
    </row>
    <row r="1722" ht="12">
      <c r="H1722" s="2"/>
    </row>
    <row r="1726" ht="12">
      <c r="H1726" s="2"/>
    </row>
    <row r="1730" ht="12">
      <c r="A1730" s="18"/>
    </row>
    <row r="1731" spans="1:8" ht="12">
      <c r="A1731" s="18"/>
      <c r="H1731" s="2"/>
    </row>
    <row r="1732" spans="1:8" ht="12">
      <c r="A1732" s="18"/>
      <c r="H1732" s="2"/>
    </row>
    <row r="1733" spans="1:8" ht="12">
      <c r="A1733" s="18"/>
      <c r="H1733" s="2"/>
    </row>
    <row r="1734" spans="1:8" ht="12">
      <c r="A1734" s="18"/>
      <c r="H1734" s="2"/>
    </row>
    <row r="1735" ht="12">
      <c r="A1735" s="18"/>
    </row>
    <row r="1736" ht="12">
      <c r="A1736" s="18"/>
    </row>
    <row r="1737" ht="12">
      <c r="A1737" s="18"/>
    </row>
    <row r="1738" ht="12">
      <c r="A1738" s="18"/>
    </row>
    <row r="1739" ht="12">
      <c r="A1739" s="18"/>
    </row>
    <row r="1740" ht="12">
      <c r="A1740" s="18"/>
    </row>
    <row r="1741" ht="12">
      <c r="A1741" s="18"/>
    </row>
    <row r="1742" ht="12">
      <c r="A1742" s="18"/>
    </row>
    <row r="1743" ht="12">
      <c r="A1743" s="18"/>
    </row>
    <row r="1744" ht="12">
      <c r="A1744" s="18"/>
    </row>
    <row r="1745" ht="12">
      <c r="A1745" s="18"/>
    </row>
    <row r="1746" ht="12">
      <c r="A1746" s="18"/>
    </row>
    <row r="1747" ht="12">
      <c r="A1747" s="18"/>
    </row>
    <row r="1748" ht="12">
      <c r="A1748" s="18"/>
    </row>
    <row r="1749" ht="12">
      <c r="A1749" s="18"/>
    </row>
    <row r="1750" ht="12">
      <c r="A1750" s="18"/>
    </row>
    <row r="1751" ht="12">
      <c r="A1751" s="18"/>
    </row>
    <row r="1752" ht="12">
      <c r="A1752" s="18"/>
    </row>
    <row r="1753" ht="12">
      <c r="A1753" s="18"/>
    </row>
    <row r="1754" ht="12">
      <c r="A1754" s="18"/>
    </row>
    <row r="1755" ht="12">
      <c r="A1755" s="18"/>
    </row>
    <row r="1756" ht="12">
      <c r="A1756" s="18"/>
    </row>
    <row r="1757" ht="12">
      <c r="A1757" s="18"/>
    </row>
    <row r="1758" ht="12">
      <c r="A1758" s="18"/>
    </row>
    <row r="1759" ht="12">
      <c r="A1759" s="18"/>
    </row>
    <row r="1760" ht="12">
      <c r="A1760" s="18"/>
    </row>
    <row r="1761" ht="12">
      <c r="A1761" s="18"/>
    </row>
    <row r="1762" ht="12">
      <c r="A1762" s="18"/>
    </row>
    <row r="1763" ht="12">
      <c r="A1763" s="18"/>
    </row>
    <row r="1764" ht="12">
      <c r="A1764" s="18"/>
    </row>
    <row r="1765" ht="12">
      <c r="A1765" s="18"/>
    </row>
    <row r="1766" ht="12">
      <c r="A1766" s="18"/>
    </row>
    <row r="1767" ht="12">
      <c r="A1767" s="18"/>
    </row>
    <row r="1768" ht="12">
      <c r="A1768" s="18"/>
    </row>
    <row r="1769" ht="12">
      <c r="A1769" s="18"/>
    </row>
    <row r="1770" spans="1:8" ht="12">
      <c r="A1770" s="18"/>
      <c r="H1770" s="2"/>
    </row>
    <row r="1771" spans="1:8" ht="12">
      <c r="A1771" s="18"/>
      <c r="H1771" s="2"/>
    </row>
    <row r="1772" spans="1:8" ht="12">
      <c r="A1772" s="18"/>
      <c r="H1772" s="2"/>
    </row>
    <row r="1773" spans="1:8" ht="12">
      <c r="A1773" s="18"/>
      <c r="H1773" s="2"/>
    </row>
    <row r="1774" spans="1:8" ht="12">
      <c r="A1774" s="18"/>
      <c r="H1774" s="2"/>
    </row>
    <row r="1775" spans="1:8" ht="12">
      <c r="A1775" s="18"/>
      <c r="H1775" s="2"/>
    </row>
    <row r="1777" ht="12">
      <c r="H1777" s="2"/>
    </row>
    <row r="1780" ht="12">
      <c r="A1780" s="18"/>
    </row>
    <row r="1781" spans="1:8" ht="12">
      <c r="A1781" s="18"/>
      <c r="H1781" s="2"/>
    </row>
    <row r="1782" spans="1:8" ht="12">
      <c r="A1782" s="18"/>
      <c r="H1782" s="2"/>
    </row>
    <row r="1783" spans="1:8" ht="12">
      <c r="A1783" s="18"/>
      <c r="H1783" s="2"/>
    </row>
    <row r="1785" ht="12">
      <c r="H1785" s="2"/>
    </row>
    <row r="1788" spans="1:8" ht="12">
      <c r="A1788" s="18"/>
      <c r="H1788" s="2"/>
    </row>
    <row r="1789" spans="1:8" ht="12">
      <c r="A1789" s="18"/>
      <c r="H1789" s="2"/>
    </row>
    <row r="1790" spans="1:8" ht="12">
      <c r="A1790" s="18"/>
      <c r="H1790" s="2"/>
    </row>
    <row r="1791" spans="1:8" ht="12">
      <c r="A1791" s="18"/>
      <c r="H1791" s="2"/>
    </row>
    <row r="1792" spans="1:8" ht="12">
      <c r="A1792" s="18"/>
      <c r="H1792" s="2"/>
    </row>
    <row r="1793" spans="1:8" ht="12">
      <c r="A1793" s="18"/>
      <c r="H1793" s="2"/>
    </row>
    <row r="1794" spans="1:8" ht="12">
      <c r="A1794" s="18"/>
      <c r="H1794" s="2"/>
    </row>
    <row r="1795" spans="1:8" ht="12">
      <c r="A1795" s="18"/>
      <c r="H1795" s="2"/>
    </row>
    <row r="1796" ht="12">
      <c r="A1796" s="18"/>
    </row>
    <row r="1797" ht="12">
      <c r="A1797" s="18"/>
    </row>
    <row r="1798" ht="12">
      <c r="A1798" s="18"/>
    </row>
    <row r="1799" spans="1:8" ht="12">
      <c r="A1799" s="18"/>
      <c r="H1799" s="2"/>
    </row>
    <row r="1800" spans="1:8" ht="12">
      <c r="A1800" s="18"/>
      <c r="H1800" s="2"/>
    </row>
    <row r="1801" spans="1:8" ht="12">
      <c r="A1801" s="18"/>
      <c r="H1801" s="2"/>
    </row>
    <row r="1802" spans="1:8" ht="12">
      <c r="A1802" s="18"/>
      <c r="H1802" s="2"/>
    </row>
    <row r="1803" spans="1:8" ht="12">
      <c r="A1803" s="18"/>
      <c r="H1803" s="2"/>
    </row>
    <row r="1804" spans="1:8" ht="12">
      <c r="A1804" s="18"/>
      <c r="H1804" s="2"/>
    </row>
    <row r="1805" spans="1:8" ht="12">
      <c r="A1805" s="18"/>
      <c r="H1805" s="2"/>
    </row>
    <row r="1806" ht="12">
      <c r="A1806" s="18"/>
    </row>
    <row r="1807" ht="12">
      <c r="A1807" s="18"/>
    </row>
    <row r="1808" ht="12">
      <c r="A1808" s="18"/>
    </row>
    <row r="1809" ht="12">
      <c r="A1809" s="18"/>
    </row>
    <row r="1810" ht="12">
      <c r="A1810" s="18"/>
    </row>
    <row r="1811" ht="12">
      <c r="A1811" s="18"/>
    </row>
    <row r="1812" ht="12">
      <c r="A1812" s="18"/>
    </row>
    <row r="1813" ht="12">
      <c r="A1813" s="18"/>
    </row>
    <row r="1814" ht="12">
      <c r="A1814" s="18"/>
    </row>
    <row r="1815" ht="12">
      <c r="A1815" s="18"/>
    </row>
    <row r="1816" ht="12">
      <c r="A1816" s="18"/>
    </row>
    <row r="1817" ht="12">
      <c r="A1817" s="18"/>
    </row>
    <row r="1818" ht="12">
      <c r="A1818" s="18"/>
    </row>
    <row r="1819" ht="12">
      <c r="A1819" s="18"/>
    </row>
    <row r="1820" ht="12">
      <c r="A1820" s="18"/>
    </row>
    <row r="1821" ht="12">
      <c r="A1821" s="18"/>
    </row>
    <row r="1822" ht="12">
      <c r="A1822" s="18"/>
    </row>
    <row r="1823" ht="12">
      <c r="A1823" s="18"/>
    </row>
    <row r="1824" ht="12">
      <c r="A1824" s="18"/>
    </row>
    <row r="1825" ht="12">
      <c r="A1825" s="18"/>
    </row>
    <row r="1826" ht="12">
      <c r="A1826" s="18"/>
    </row>
    <row r="1827" ht="12">
      <c r="A1827" s="18"/>
    </row>
    <row r="1828" ht="12">
      <c r="A1828" s="18"/>
    </row>
    <row r="1829" ht="12">
      <c r="A1829" s="18"/>
    </row>
    <row r="1830" spans="1:8" ht="12">
      <c r="A1830" s="18"/>
      <c r="H1830" s="2"/>
    </row>
    <row r="1831" spans="1:8" ht="12">
      <c r="A1831" s="18"/>
      <c r="H1831" s="2"/>
    </row>
    <row r="1832" spans="1:8" ht="12">
      <c r="A1832" s="18"/>
      <c r="H1832" s="2"/>
    </row>
    <row r="1833" spans="1:8" ht="12">
      <c r="A1833" s="18"/>
      <c r="H1833" s="2"/>
    </row>
    <row r="1834" ht="12">
      <c r="A1834" s="18"/>
    </row>
    <row r="1835" ht="12">
      <c r="A1835" s="18"/>
    </row>
    <row r="1836" spans="1:8" ht="12">
      <c r="A1836" s="18"/>
      <c r="H1836" s="2"/>
    </row>
    <row r="1837" spans="1:8" ht="12">
      <c r="A1837" s="18"/>
      <c r="H1837" s="2"/>
    </row>
    <row r="1838" spans="1:8" ht="12">
      <c r="A1838" s="18"/>
      <c r="H1838" s="2"/>
    </row>
    <row r="1839" spans="1:8" ht="12">
      <c r="A1839" s="18"/>
      <c r="H1839" s="2"/>
    </row>
    <row r="1840" spans="1:8" ht="12">
      <c r="A1840" s="18"/>
      <c r="H1840" s="2"/>
    </row>
    <row r="1841" ht="12">
      <c r="A1841" s="18"/>
    </row>
    <row r="1842" spans="1:8" ht="12">
      <c r="A1842" s="18"/>
      <c r="H1842" s="2"/>
    </row>
    <row r="1843" spans="1:8" ht="12">
      <c r="A1843" s="18"/>
      <c r="H1843" s="2"/>
    </row>
    <row r="1844" spans="1:8" ht="12">
      <c r="A1844" s="18"/>
      <c r="H1844" s="2"/>
    </row>
    <row r="1845" ht="12">
      <c r="A1845" s="18"/>
    </row>
    <row r="1846" ht="12">
      <c r="A1846" s="18"/>
    </row>
    <row r="1847" spans="1:8" ht="12">
      <c r="A1847" s="18"/>
      <c r="H1847" s="2"/>
    </row>
    <row r="1848" spans="1:8" ht="12">
      <c r="A1848" s="18"/>
      <c r="H1848" s="2"/>
    </row>
    <row r="1849" spans="1:8" ht="12">
      <c r="A1849" s="18"/>
      <c r="H1849" s="2"/>
    </row>
    <row r="1850" ht="12">
      <c r="A1850" s="18"/>
    </row>
    <row r="1851" spans="1:8" ht="12">
      <c r="A1851" s="18"/>
      <c r="H1851" s="2"/>
    </row>
    <row r="1852" spans="1:8" ht="12">
      <c r="A1852" s="18"/>
      <c r="H1852" s="2"/>
    </row>
    <row r="1853" ht="12">
      <c r="A1853" s="18"/>
    </row>
    <row r="1854" ht="12">
      <c r="A1854" s="18"/>
    </row>
    <row r="1855" ht="12">
      <c r="A1855" s="18"/>
    </row>
    <row r="1856" ht="12">
      <c r="A1856" s="18"/>
    </row>
    <row r="1857" spans="1:8" ht="12">
      <c r="A1857" s="18"/>
      <c r="H1857" s="2"/>
    </row>
    <row r="1858" spans="1:8" ht="12">
      <c r="A1858" s="18"/>
      <c r="H1858" s="2"/>
    </row>
    <row r="1859" spans="1:8" ht="12">
      <c r="A1859" s="18"/>
      <c r="H1859" s="2"/>
    </row>
    <row r="1860" spans="1:8" ht="12">
      <c r="A1860" s="18"/>
      <c r="H1860" s="2"/>
    </row>
    <row r="1861" spans="1:8" ht="12">
      <c r="A1861" s="18"/>
      <c r="H1861" s="2"/>
    </row>
    <row r="1862" spans="1:8" ht="12">
      <c r="A1862" s="18"/>
      <c r="H1862" s="2"/>
    </row>
    <row r="1863" spans="1:8" ht="12">
      <c r="A1863" s="18"/>
      <c r="H1863" s="2"/>
    </row>
    <row r="1864" spans="1:8" ht="12">
      <c r="A1864" s="18"/>
      <c r="H1864" s="2"/>
    </row>
    <row r="1866" ht="12">
      <c r="H1866" s="2"/>
    </row>
    <row r="1869" spans="1:8" ht="12">
      <c r="A1869" s="18"/>
      <c r="H1869" s="2"/>
    </row>
    <row r="1870" spans="1:8" ht="12">
      <c r="A1870" s="18"/>
      <c r="H1870" s="2"/>
    </row>
    <row r="1871" spans="1:8" ht="12">
      <c r="A1871" s="18"/>
      <c r="H1871" s="2"/>
    </row>
    <row r="1872" spans="1:8" ht="12">
      <c r="A1872" s="18"/>
      <c r="H1872" s="2"/>
    </row>
    <row r="1873" spans="1:8" ht="12">
      <c r="A1873" s="18"/>
      <c r="H1873" s="2"/>
    </row>
    <row r="1874" ht="12">
      <c r="A1874" s="18"/>
    </row>
    <row r="1875" ht="12">
      <c r="A1875" s="18"/>
    </row>
    <row r="1876" ht="12">
      <c r="A1876" s="18"/>
    </row>
    <row r="1877" ht="12">
      <c r="A1877" s="18"/>
    </row>
    <row r="1878" ht="12">
      <c r="A1878" s="18"/>
    </row>
    <row r="1879" ht="12">
      <c r="A1879" s="18"/>
    </row>
    <row r="1880" ht="12">
      <c r="A1880" s="18"/>
    </row>
    <row r="1881" ht="12">
      <c r="A1881" s="18"/>
    </row>
    <row r="1882" ht="12">
      <c r="A1882" s="18"/>
    </row>
    <row r="1883" ht="12">
      <c r="A1883" s="18"/>
    </row>
    <row r="1884" ht="12">
      <c r="A1884" s="18"/>
    </row>
    <row r="1885" ht="12">
      <c r="A1885" s="18"/>
    </row>
    <row r="1886" ht="12">
      <c r="A1886" s="18"/>
    </row>
    <row r="1887" ht="12">
      <c r="A1887" s="18"/>
    </row>
    <row r="1888" ht="12">
      <c r="A1888" s="18"/>
    </row>
    <row r="1889" ht="12">
      <c r="A1889" s="18"/>
    </row>
    <row r="1890" ht="12">
      <c r="A1890" s="18"/>
    </row>
    <row r="1891" ht="12">
      <c r="A1891" s="18"/>
    </row>
    <row r="1892" ht="12">
      <c r="A1892" s="18"/>
    </row>
    <row r="1893" ht="12">
      <c r="A1893" s="18"/>
    </row>
    <row r="1894" ht="12">
      <c r="A1894" s="18"/>
    </row>
    <row r="1895" ht="12">
      <c r="A1895" s="18"/>
    </row>
    <row r="1896" ht="12">
      <c r="A1896" s="18"/>
    </row>
    <row r="1897" ht="12">
      <c r="A1897" s="18"/>
    </row>
    <row r="1898" ht="12">
      <c r="A1898" s="18"/>
    </row>
    <row r="1899" ht="12">
      <c r="A1899" s="18"/>
    </row>
    <row r="1900" ht="12">
      <c r="A1900" s="18"/>
    </row>
    <row r="1901" ht="12">
      <c r="A1901" s="18"/>
    </row>
    <row r="1902" ht="12">
      <c r="A1902" s="18"/>
    </row>
    <row r="1903" spans="1:8" ht="12">
      <c r="A1903" s="18"/>
      <c r="H1903" s="2"/>
    </row>
    <row r="1904" ht="12">
      <c r="A1904" s="18"/>
    </row>
    <row r="1905" ht="12">
      <c r="A1905" s="18"/>
    </row>
    <row r="1907" ht="12">
      <c r="H1907" s="2"/>
    </row>
    <row r="1910" ht="12">
      <c r="A1910" s="18"/>
    </row>
    <row r="1911" ht="12">
      <c r="A1911" s="18"/>
    </row>
    <row r="1912" ht="12">
      <c r="A1912" s="18"/>
    </row>
    <row r="1913" ht="12">
      <c r="A1913" s="18"/>
    </row>
    <row r="1914" ht="12">
      <c r="A1914" s="18"/>
    </row>
    <row r="1915" ht="12">
      <c r="A1915" s="18"/>
    </row>
    <row r="1916" ht="12">
      <c r="A1916" s="18"/>
    </row>
    <row r="1921" ht="12">
      <c r="A1921" s="18"/>
    </row>
    <row r="1922" spans="1:8" ht="12">
      <c r="A1922" s="18"/>
      <c r="H1922" s="2"/>
    </row>
    <row r="1923" spans="1:8" ht="12">
      <c r="A1923" s="18"/>
      <c r="H1923" s="2"/>
    </row>
    <row r="1924" spans="1:8" ht="12">
      <c r="A1924" s="18"/>
      <c r="H1924" s="2"/>
    </row>
    <row r="1925" spans="1:8" ht="12">
      <c r="A1925" s="18"/>
      <c r="H1925" s="2"/>
    </row>
    <row r="1926" spans="1:8" ht="12">
      <c r="A1926" s="18"/>
      <c r="H1926" s="2"/>
    </row>
    <row r="1927" spans="1:8" ht="12">
      <c r="A1927" s="18"/>
      <c r="H1927" s="2"/>
    </row>
    <row r="1928" spans="1:8" ht="12">
      <c r="A1928" s="18"/>
      <c r="H1928" s="2"/>
    </row>
    <row r="1929" ht="12">
      <c r="A1929" s="18"/>
    </row>
    <row r="1930" spans="1:8" ht="12">
      <c r="A1930" s="18"/>
      <c r="H1930" s="2"/>
    </row>
    <row r="1931" spans="1:8" ht="12">
      <c r="A1931" s="18"/>
      <c r="H1931" s="2"/>
    </row>
    <row r="1932" spans="1:8" ht="12">
      <c r="A1932" s="18"/>
      <c r="H1932" s="2"/>
    </row>
    <row r="1934" ht="12">
      <c r="H1934" s="2"/>
    </row>
    <row r="1937" ht="12">
      <c r="A1937" s="18"/>
    </row>
    <row r="1938" ht="12">
      <c r="A1938" s="18"/>
    </row>
    <row r="1939" ht="12">
      <c r="A1939" s="18"/>
    </row>
    <row r="1940" ht="12">
      <c r="A1940" s="18"/>
    </row>
    <row r="1941" ht="12">
      <c r="A1941" s="18"/>
    </row>
    <row r="1942" ht="12">
      <c r="A1942" s="18"/>
    </row>
    <row r="1943" ht="12">
      <c r="A1943" s="18"/>
    </row>
    <row r="1944" ht="12">
      <c r="A1944" s="18"/>
    </row>
    <row r="1945" ht="12">
      <c r="A1945" s="18"/>
    </row>
    <row r="1946" ht="12">
      <c r="A1946" s="18"/>
    </row>
    <row r="1947" ht="12">
      <c r="A1947" s="18"/>
    </row>
    <row r="1948" ht="12">
      <c r="A1948" s="18"/>
    </row>
    <row r="1949" ht="12">
      <c r="A1949" s="18"/>
    </row>
    <row r="1950" ht="12">
      <c r="A1950" s="18"/>
    </row>
    <row r="1951" ht="12">
      <c r="A1951" s="18"/>
    </row>
    <row r="1952" ht="12">
      <c r="A1952" s="18"/>
    </row>
    <row r="1953" ht="12">
      <c r="A1953" s="18"/>
    </row>
    <row r="1954" ht="12">
      <c r="A1954" s="18"/>
    </row>
    <row r="1955" ht="12">
      <c r="A1955" s="18"/>
    </row>
    <row r="1956" ht="12">
      <c r="A1956" s="18"/>
    </row>
    <row r="1957" ht="12">
      <c r="A1957" s="18"/>
    </row>
    <row r="1958" ht="12">
      <c r="A1958" s="18"/>
    </row>
    <row r="1959" ht="12">
      <c r="A1959" s="18"/>
    </row>
    <row r="1960" ht="12">
      <c r="A1960" s="18"/>
    </row>
    <row r="1961" ht="12">
      <c r="A1961" s="18"/>
    </row>
    <row r="1963" ht="12">
      <c r="H1963" s="2"/>
    </row>
    <row r="1966" ht="12">
      <c r="A1966" s="18"/>
    </row>
    <row r="1967" ht="12">
      <c r="A1967" s="18"/>
    </row>
    <row r="1968" ht="12">
      <c r="A1968" s="18"/>
    </row>
    <row r="1969" ht="12">
      <c r="A1969" s="18"/>
    </row>
    <row r="1970" ht="12">
      <c r="A1970" s="18"/>
    </row>
    <row r="1971" ht="12">
      <c r="A1971" s="18"/>
    </row>
    <row r="1972" ht="12">
      <c r="A1972" s="18"/>
    </row>
    <row r="1973" ht="12">
      <c r="A1973" s="18"/>
    </row>
    <row r="1974" ht="12">
      <c r="A1974" s="18"/>
    </row>
    <row r="1975" ht="12">
      <c r="A1975" s="18"/>
    </row>
    <row r="1976" ht="12">
      <c r="A1976" s="18"/>
    </row>
    <row r="1977" ht="12">
      <c r="A1977" s="18"/>
    </row>
    <row r="1978" ht="12">
      <c r="A1978" s="18"/>
    </row>
    <row r="1979" ht="12">
      <c r="A1979" s="18"/>
    </row>
    <row r="1980" ht="12">
      <c r="A1980" s="18"/>
    </row>
    <row r="1981" ht="12">
      <c r="A1981" s="18"/>
    </row>
    <row r="1982" ht="12">
      <c r="A1982" s="18"/>
    </row>
    <row r="1983" ht="12">
      <c r="A1983" s="18"/>
    </row>
    <row r="1984" ht="12">
      <c r="A1984" s="18"/>
    </row>
    <row r="1985" ht="12">
      <c r="A1985" s="18"/>
    </row>
    <row r="1986" ht="12">
      <c r="A1986" s="18"/>
    </row>
    <row r="1988" ht="12">
      <c r="H1988" s="2"/>
    </row>
    <row r="1991" spans="1:8" ht="12">
      <c r="A1991" s="18"/>
      <c r="H1991" s="2"/>
    </row>
    <row r="1992" ht="12">
      <c r="A1992" s="18"/>
    </row>
    <row r="1994" ht="12">
      <c r="A1994" s="18"/>
    </row>
    <row r="1995" ht="12">
      <c r="A1995" s="18"/>
    </row>
    <row r="1997" ht="12">
      <c r="H1997" s="2"/>
    </row>
    <row r="2000" ht="12">
      <c r="A2000" s="18"/>
    </row>
    <row r="2001" ht="12">
      <c r="A2001" s="18"/>
    </row>
    <row r="2002" ht="12">
      <c r="A2002" s="18"/>
    </row>
    <row r="2004" ht="12">
      <c r="A2004" s="18"/>
    </row>
    <row r="2005" ht="12">
      <c r="A2005" s="18"/>
    </row>
    <row r="2006" ht="12">
      <c r="A2006" s="18"/>
    </row>
    <row r="2007" ht="12">
      <c r="A2007" s="18"/>
    </row>
    <row r="2008" ht="12">
      <c r="A2008" s="18"/>
    </row>
    <row r="2009" ht="12">
      <c r="A2009" s="18"/>
    </row>
    <row r="2010" ht="12">
      <c r="A2010" s="18"/>
    </row>
    <row r="2011" ht="12">
      <c r="A2011" s="18"/>
    </row>
    <row r="2012" ht="12">
      <c r="A2012" s="18"/>
    </row>
    <row r="2013" ht="12">
      <c r="A2013" s="18"/>
    </row>
    <row r="2014" ht="12">
      <c r="A2014" s="18"/>
    </row>
    <row r="2015" ht="12">
      <c r="A2015" s="18"/>
    </row>
    <row r="2016" ht="12">
      <c r="A2016" s="18"/>
    </row>
    <row r="2017" ht="12">
      <c r="A2017" s="18"/>
    </row>
    <row r="2018" ht="12">
      <c r="A2018" s="18"/>
    </row>
    <row r="2019" ht="12">
      <c r="A2019" s="18"/>
    </row>
    <row r="2020" ht="12">
      <c r="A2020" s="18"/>
    </row>
    <row r="2021" ht="12">
      <c r="A2021" s="18"/>
    </row>
    <row r="2022" ht="12">
      <c r="A2022" s="18"/>
    </row>
    <row r="2023" ht="12">
      <c r="A2023" s="18"/>
    </row>
    <row r="2024" ht="12">
      <c r="A2024" s="18"/>
    </row>
    <row r="2025" ht="12">
      <c r="A2025" s="18"/>
    </row>
    <row r="2026" ht="12">
      <c r="A2026" s="18"/>
    </row>
    <row r="2027" ht="12">
      <c r="A2027" s="18"/>
    </row>
    <row r="2028" ht="12">
      <c r="A2028" s="18"/>
    </row>
    <row r="2029" ht="12">
      <c r="A2029" s="18"/>
    </row>
    <row r="2034" ht="12">
      <c r="A2034" s="18"/>
    </row>
    <row r="2035" ht="12">
      <c r="A2035" s="18"/>
    </row>
    <row r="2036" ht="12">
      <c r="A2036" s="18"/>
    </row>
    <row r="2037" ht="12">
      <c r="A2037" s="18"/>
    </row>
    <row r="2038" ht="12">
      <c r="A2038" s="18"/>
    </row>
    <row r="2039" ht="12">
      <c r="A2039" s="18"/>
    </row>
    <row r="2040" ht="12">
      <c r="A2040" s="18"/>
    </row>
    <row r="2041" ht="12">
      <c r="A2041" s="18"/>
    </row>
    <row r="2042" ht="12">
      <c r="A2042" s="18"/>
    </row>
    <row r="2043" spans="1:8" ht="12">
      <c r="A2043" s="18"/>
      <c r="H2043" s="2"/>
    </row>
    <row r="2044" spans="1:8" ht="12">
      <c r="A2044" s="18"/>
      <c r="H2044" s="2"/>
    </row>
    <row r="2045" ht="12">
      <c r="A2045" s="18"/>
    </row>
    <row r="2046" ht="12">
      <c r="A2046" s="18"/>
    </row>
    <row r="2047" ht="12">
      <c r="A2047" s="18"/>
    </row>
    <row r="2048" ht="12">
      <c r="A2048" s="18"/>
    </row>
    <row r="2049" ht="12">
      <c r="A2049" s="18"/>
    </row>
    <row r="2050" ht="12">
      <c r="A2050" s="18"/>
    </row>
    <row r="2051" ht="12">
      <c r="A2051" s="18"/>
    </row>
    <row r="2052" ht="12">
      <c r="A2052" s="18"/>
    </row>
    <row r="2053" ht="12">
      <c r="A2053" s="18"/>
    </row>
    <row r="2054" ht="12">
      <c r="A2054" s="18"/>
    </row>
    <row r="2055" ht="12">
      <c r="A2055" s="18"/>
    </row>
    <row r="2056" ht="12">
      <c r="A2056" s="18"/>
    </row>
    <row r="2057" ht="12">
      <c r="A2057" s="18"/>
    </row>
    <row r="2058" ht="12">
      <c r="A2058" s="18"/>
    </row>
    <row r="2059" ht="12">
      <c r="A2059" s="18"/>
    </row>
    <row r="2060" ht="12">
      <c r="A2060" s="18"/>
    </row>
    <row r="2061" ht="12">
      <c r="A2061" s="18"/>
    </row>
    <row r="2062" ht="12">
      <c r="A2062" s="18"/>
    </row>
    <row r="2063" ht="12">
      <c r="A2063" s="18"/>
    </row>
    <row r="2064" ht="12">
      <c r="A2064" s="18"/>
    </row>
    <row r="2065" ht="12">
      <c r="A2065" s="18"/>
    </row>
    <row r="2066" ht="12">
      <c r="A2066" s="18"/>
    </row>
    <row r="2067" ht="12">
      <c r="A2067" s="18"/>
    </row>
    <row r="2068" ht="12">
      <c r="A2068" s="18"/>
    </row>
    <row r="2069" ht="12">
      <c r="A2069" s="18"/>
    </row>
    <row r="2070" ht="12">
      <c r="A2070" s="18"/>
    </row>
    <row r="2071" ht="12">
      <c r="A2071" s="18"/>
    </row>
    <row r="2072" ht="12">
      <c r="A2072" s="18"/>
    </row>
    <row r="2073" ht="12">
      <c r="A2073" s="18"/>
    </row>
    <row r="2074" ht="12">
      <c r="A2074" s="18"/>
    </row>
    <row r="2076" ht="12">
      <c r="H2076" s="2"/>
    </row>
    <row r="2079" spans="1:8" ht="12">
      <c r="A2079" s="18"/>
      <c r="H2079" s="2"/>
    </row>
    <row r="2080" spans="1:8" ht="12">
      <c r="A2080" s="18"/>
      <c r="H2080" s="2"/>
    </row>
    <row r="2081" spans="1:8" ht="12">
      <c r="A2081" s="18"/>
      <c r="H2081" s="2"/>
    </row>
    <row r="2083" ht="12">
      <c r="H2083" s="2"/>
    </row>
    <row r="2086" ht="12">
      <c r="A2086" s="18"/>
    </row>
    <row r="2087" ht="12">
      <c r="A2087" s="18"/>
    </row>
    <row r="2092" spans="1:8" ht="12">
      <c r="A2092" s="18"/>
      <c r="H2092" s="2"/>
    </row>
    <row r="2093" spans="1:8" ht="12">
      <c r="A2093" s="18"/>
      <c r="H2093" s="2"/>
    </row>
    <row r="2094" spans="1:8" ht="12">
      <c r="A2094" s="18"/>
      <c r="H2094" s="2"/>
    </row>
    <row r="2095" spans="1:8" ht="12">
      <c r="A2095" s="18"/>
      <c r="H2095" s="2"/>
    </row>
    <row r="2096" spans="1:8" ht="12">
      <c r="A2096" s="18"/>
      <c r="H2096" s="2"/>
    </row>
    <row r="2098" ht="12">
      <c r="H2098" s="2"/>
    </row>
    <row r="2101" spans="1:8" ht="12">
      <c r="A2101" s="18"/>
      <c r="H2101" s="2"/>
    </row>
    <row r="2103" ht="12">
      <c r="H2103" s="2"/>
    </row>
    <row r="2106" spans="1:8" ht="12">
      <c r="A2106" s="18"/>
      <c r="H2106" s="2"/>
    </row>
    <row r="2108" ht="12">
      <c r="H2108" s="2"/>
    </row>
    <row r="2111" spans="1:8" ht="12">
      <c r="A2111" s="18"/>
      <c r="H2111" s="2"/>
    </row>
    <row r="2112" spans="1:8" ht="12">
      <c r="A2112" s="18"/>
      <c r="H2112" s="2"/>
    </row>
    <row r="2117" spans="1:8" ht="12">
      <c r="A2117" s="18"/>
      <c r="H2117" s="2"/>
    </row>
    <row r="2119" ht="12">
      <c r="H2119" s="2"/>
    </row>
    <row r="2122" spans="1:8" ht="12">
      <c r="A2122" s="18"/>
      <c r="H2122" s="2"/>
    </row>
    <row r="2124" ht="12">
      <c r="H2124" s="2"/>
    </row>
    <row r="2127" spans="1:8" ht="12">
      <c r="A2127" s="18"/>
      <c r="H2127" s="2"/>
    </row>
    <row r="2128" ht="12">
      <c r="A2128" s="18"/>
    </row>
    <row r="2130" ht="12">
      <c r="H2130" s="2"/>
    </row>
    <row r="2133" spans="1:8" ht="12">
      <c r="A2133" s="18"/>
      <c r="H2133" s="2"/>
    </row>
    <row r="2134" ht="12">
      <c r="A2134" s="18"/>
    </row>
    <row r="2135" ht="12">
      <c r="A2135" s="18"/>
    </row>
    <row r="2136" spans="1:8" ht="12">
      <c r="A2136" s="18"/>
      <c r="H2136" s="2"/>
    </row>
    <row r="2137" ht="12">
      <c r="A2137" s="18"/>
    </row>
    <row r="2139" ht="12">
      <c r="H2139" s="2"/>
    </row>
    <row r="2142" spans="1:8" ht="12">
      <c r="A2142" s="18"/>
      <c r="H2142" s="2"/>
    </row>
    <row r="2143" spans="1:8" ht="12">
      <c r="A2143" s="18"/>
      <c r="H2143" s="2"/>
    </row>
    <row r="2145" ht="12">
      <c r="H2145" s="2"/>
    </row>
    <row r="2148" spans="1:8" ht="12">
      <c r="A2148" s="18"/>
      <c r="H2148" s="2"/>
    </row>
    <row r="2150" ht="12">
      <c r="H2150" s="2"/>
    </row>
    <row r="2153" spans="1:8" ht="12">
      <c r="A2153" s="18"/>
      <c r="H2153" s="2"/>
    </row>
    <row r="2155" ht="12">
      <c r="H2155" s="2"/>
    </row>
    <row r="2158" spans="1:8" ht="12">
      <c r="A2158" s="18"/>
      <c r="H2158" s="2"/>
    </row>
    <row r="2160" ht="12">
      <c r="H2160" s="2"/>
    </row>
    <row r="2163" ht="12">
      <c r="A2163" s="18"/>
    </row>
    <row r="2164" spans="1:8" ht="12">
      <c r="A2164" s="18"/>
      <c r="H2164" s="2"/>
    </row>
    <row r="2165" spans="1:8" ht="12">
      <c r="A2165" s="18"/>
      <c r="H2165" s="2"/>
    </row>
    <row r="2166" spans="1:8" ht="12">
      <c r="A2166" s="18"/>
      <c r="H2166" s="2"/>
    </row>
    <row r="2167" ht="12">
      <c r="A2167" s="18"/>
    </row>
    <row r="2168" ht="12">
      <c r="A2168" s="18"/>
    </row>
    <row r="2169" spans="1:8" ht="12">
      <c r="A2169" s="18"/>
      <c r="H2169" s="2"/>
    </row>
    <row r="2170" spans="1:8" ht="12">
      <c r="A2170" s="18"/>
      <c r="H2170" s="2"/>
    </row>
    <row r="2171" spans="1:8" ht="12">
      <c r="A2171" s="18"/>
      <c r="H2171" s="2"/>
    </row>
    <row r="2172" ht="12">
      <c r="A2172" s="18"/>
    </row>
    <row r="2173" spans="1:8" ht="12">
      <c r="A2173" s="18"/>
      <c r="H2173" s="2"/>
    </row>
    <row r="2174" spans="1:8" ht="12">
      <c r="A2174" s="18"/>
      <c r="H2174" s="2"/>
    </row>
    <row r="2175" ht="12">
      <c r="A2175" s="18"/>
    </row>
    <row r="2176" ht="12">
      <c r="A2176" s="18"/>
    </row>
    <row r="2177" ht="12">
      <c r="A2177" s="18"/>
    </row>
    <row r="2178" ht="12">
      <c r="A2178" s="18"/>
    </row>
    <row r="2180" ht="12">
      <c r="H2180" s="2"/>
    </row>
    <row r="2183" spans="1:8" ht="12">
      <c r="A2183" s="18"/>
      <c r="H2183" s="2"/>
    </row>
    <row r="2185" ht="12">
      <c r="H2185" s="2"/>
    </row>
    <row r="2188" spans="1:8" ht="12">
      <c r="A2188" s="18"/>
      <c r="H2188" s="2"/>
    </row>
    <row r="2190" ht="12">
      <c r="H2190" s="2"/>
    </row>
    <row r="2193" spans="1:8" ht="12">
      <c r="A2193" s="18"/>
      <c r="H2193" s="2"/>
    </row>
    <row r="2195" ht="12">
      <c r="H2195" s="2"/>
    </row>
    <row r="2198" spans="1:8" ht="12">
      <c r="A2198" s="18"/>
      <c r="H2198" s="2"/>
    </row>
    <row r="2199" spans="1:8" ht="12">
      <c r="A2199" s="18"/>
      <c r="H2199" s="2"/>
    </row>
    <row r="2200" spans="1:8" ht="12">
      <c r="A2200" s="18"/>
      <c r="H2200" s="2"/>
    </row>
    <row r="2201" spans="1:8" ht="12">
      <c r="A2201" s="18"/>
      <c r="H2201" s="2"/>
    </row>
    <row r="2202" spans="1:8" ht="12">
      <c r="A2202" s="18"/>
      <c r="H2202" s="2"/>
    </row>
    <row r="2203" spans="1:8" ht="12">
      <c r="A2203" s="18"/>
      <c r="H2203" s="2"/>
    </row>
    <row r="2205" ht="12">
      <c r="H2205" s="2"/>
    </row>
    <row r="2209" ht="12">
      <c r="H2209" s="2"/>
    </row>
    <row r="2213" ht="12">
      <c r="A2213" s="18"/>
    </row>
    <row r="2214" ht="12">
      <c r="A2214" s="18"/>
    </row>
    <row r="2215" ht="12">
      <c r="A2215" s="18"/>
    </row>
    <row r="2216" ht="12">
      <c r="A2216" s="18"/>
    </row>
    <row r="2217" ht="12">
      <c r="A2217" s="18"/>
    </row>
    <row r="2218" ht="12">
      <c r="A2218" s="18"/>
    </row>
    <row r="2219" ht="12">
      <c r="A2219" s="18"/>
    </row>
    <row r="2220" ht="12">
      <c r="A2220" s="18"/>
    </row>
    <row r="2221" ht="12">
      <c r="A2221" s="18"/>
    </row>
    <row r="2222" ht="12">
      <c r="A2222" s="18"/>
    </row>
    <row r="2223" ht="12">
      <c r="A2223" s="18"/>
    </row>
    <row r="2224" ht="12">
      <c r="A2224" s="18"/>
    </row>
    <row r="2229" spans="1:8" ht="12">
      <c r="A2229" s="18"/>
      <c r="H2229" s="2"/>
    </row>
    <row r="2231" ht="12">
      <c r="H2231" s="2"/>
    </row>
    <row r="2234" ht="12">
      <c r="A2234" s="18"/>
    </row>
    <row r="2235" ht="12">
      <c r="A2235" s="18"/>
    </row>
    <row r="2237" ht="12">
      <c r="H2237" s="2"/>
    </row>
    <row r="2241" ht="12">
      <c r="H2241" s="2"/>
    </row>
    <row r="2244" ht="12">
      <c r="H2244" s="2"/>
    </row>
  </sheetData>
  <mergeCells count="1">
    <mergeCell ref="A2:J2"/>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F100"/>
  <sheetViews>
    <sheetView workbookViewId="0" topLeftCell="A1">
      <selection activeCell="B3" sqref="B3"/>
    </sheetView>
  </sheetViews>
  <sheetFormatPr defaultColWidth="9.140625" defaultRowHeight="12.75"/>
  <cols>
    <col min="1" max="1" width="28.57421875" style="3" customWidth="1"/>
    <col min="2" max="2" width="32.7109375" style="0" customWidth="1"/>
    <col min="3" max="3" width="25.421875" style="0" customWidth="1"/>
    <col min="4" max="4" width="26.00390625" style="0" customWidth="1"/>
    <col min="5" max="5" width="19.8515625" style="0" customWidth="1"/>
  </cols>
  <sheetData>
    <row r="1" spans="1:6" ht="16.5">
      <c r="A1" s="38" t="s">
        <v>14</v>
      </c>
      <c r="B1" s="38"/>
      <c r="C1" s="38"/>
      <c r="D1" s="38"/>
      <c r="E1" s="38"/>
      <c r="F1" s="38"/>
    </row>
    <row r="2" spans="1:6" ht="14.25" customHeight="1">
      <c r="A2" s="16">
        <f>'Quicken Data'!B3</f>
        <v>1</v>
      </c>
      <c r="B2" s="4">
        <f>'Quicken Data'!F3</f>
        <v>7</v>
      </c>
      <c r="C2" s="4">
        <f>IF('Quicken Data'!J3=1,-1,1)</f>
        <v>1</v>
      </c>
      <c r="D2" s="4"/>
      <c r="E2" s="4"/>
      <c r="F2" s="4"/>
    </row>
    <row r="3" spans="1:6" ht="12.75">
      <c r="A3" s="5" t="s">
        <v>13</v>
      </c>
      <c r="B3" s="5" t="s">
        <v>10</v>
      </c>
      <c r="C3" s="5" t="s">
        <v>20</v>
      </c>
      <c r="D3" s="5" t="s">
        <v>12</v>
      </c>
      <c r="E3" s="4"/>
      <c r="F3" s="4"/>
    </row>
    <row r="4" spans="1:6" ht="12.75">
      <c r="A4" s="6">
        <f ca="1">MATCH("Total*",INDIRECT(CONCATENATE(ADDRESS(3+1,$A$2,1,1,"Quicken Data"),":$",CHAR(CODE("A")+$A$2-1),"1000")),0)+3</f>
        <v>10</v>
      </c>
      <c r="B4" s="4" t="str">
        <f ca="1">IF(ISERROR(A4),"",INDIRECT(ADDRESS(A4,$A$2,1,1,"Quicken Data")))</f>
        <v>TOTAL (No Type)</v>
      </c>
      <c r="C4" s="4" t="str">
        <f>IF(B4&lt;&gt;"",RIGHT(B4,LEN(B4)-6),"")</f>
        <v>(No Type)</v>
      </c>
      <c r="D4" s="4">
        <f ca="1">IF(ISERROR(A4),"",INDIRECT(ADDRESS(A4,$B$2,1,1,"Quicken Data"))*C$2)</f>
        <v>2000</v>
      </c>
      <c r="E4" s="4"/>
      <c r="F4" s="4"/>
    </row>
    <row r="5" spans="1:6" ht="12.75">
      <c r="A5" s="6">
        <f ca="1">MATCH("Total*",INDIRECT(CONCATENATE(ADDRESS(A4+1,$A$2,1,1,"Quicken Data"),":$",CHAR(CODE("A")+$A$2-1),"1000")),0)+A4</f>
        <v>16</v>
      </c>
      <c r="B5" s="4" t="str">
        <f ca="1">IF(ISERROR(A5),"",INDIRECT(ADDRESS(A5,$A$2,1,1,"Quicken Data")))</f>
        <v>TOTAL Asian Stocks</v>
      </c>
      <c r="C5" s="4" t="str">
        <f>IF(B5&lt;&gt;"",RIGHT(B5,LEN(B5)-6),"")</f>
        <v>Asian Stocks</v>
      </c>
      <c r="D5" s="4">
        <f aca="true" ca="1" t="shared" si="0" ref="D5:D68">IF(ISERROR(A5),"",INDIRECT(ADDRESS(A5,$B$2,1,1,"Quicken Data"))*C$2)</f>
        <v>8500</v>
      </c>
      <c r="E5" s="4"/>
      <c r="F5" s="4"/>
    </row>
    <row r="6" spans="1:6" ht="12.75">
      <c r="A6" s="6">
        <f aca="true" ca="1" t="shared" si="1" ref="A6:A69">MATCH("Total*",INDIRECT(CONCATENATE(ADDRESS(A5+1,$A$2,1,1,"Quicken Data"),":$",CHAR(CODE("A")+$A$2-1),"1000")),0)+A5</f>
        <v>22</v>
      </c>
      <c r="B6" s="4" t="str">
        <f aca="true" ca="1" t="shared" si="2" ref="B6:B69">IF(ISERROR(A6),"",INDIRECT(ADDRESS(A6,$A$2,1,1,"Quicken Data")))</f>
        <v>TOTAL CDs</v>
      </c>
      <c r="C6" s="4" t="str">
        <f aca="true" t="shared" si="3" ref="C6:C69">IF(B6&lt;&gt;"",RIGHT(B6,LEN(B6)-6),"")</f>
        <v>CDs</v>
      </c>
      <c r="D6" s="4">
        <f ca="1" t="shared" si="0"/>
        <v>3000</v>
      </c>
      <c r="E6" s="4"/>
      <c r="F6" s="4"/>
    </row>
    <row r="7" spans="1:6" ht="12.75">
      <c r="A7" s="6">
        <f ca="1" t="shared" si="1"/>
        <v>28</v>
      </c>
      <c r="B7" s="4" t="str">
        <f ca="1" t="shared" si="2"/>
        <v>TOTAL Commodities</v>
      </c>
      <c r="C7" s="4" t="str">
        <f t="shared" si="3"/>
        <v>Commodities</v>
      </c>
      <c r="D7" s="4">
        <f ca="1" t="shared" si="0"/>
        <v>6100</v>
      </c>
      <c r="E7" s="4"/>
      <c r="F7" s="4"/>
    </row>
    <row r="8" spans="1:6" ht="12.75">
      <c r="A8" s="6">
        <f ca="1" t="shared" si="1"/>
        <v>34</v>
      </c>
      <c r="B8" s="4" t="str">
        <f ca="1" t="shared" si="2"/>
        <v>TOTAL Domestic Bonds</v>
      </c>
      <c r="C8" s="4" t="str">
        <f t="shared" si="3"/>
        <v>Domestic Bonds</v>
      </c>
      <c r="D8" s="4">
        <f ca="1" t="shared" si="0"/>
        <v>5000</v>
      </c>
      <c r="E8" s="4"/>
      <c r="F8" s="4"/>
    </row>
    <row r="9" spans="1:6" ht="12.75">
      <c r="A9" s="6">
        <f ca="1" t="shared" si="1"/>
        <v>40</v>
      </c>
      <c r="B9" s="4" t="str">
        <f ca="1" t="shared" si="2"/>
        <v>TOTAL Emerging Mkts</v>
      </c>
      <c r="C9" s="4" t="str">
        <f t="shared" si="3"/>
        <v>Emerging Mkts</v>
      </c>
      <c r="D9" s="4">
        <f ca="1" t="shared" si="0"/>
        <v>4500</v>
      </c>
      <c r="E9" s="4"/>
      <c r="F9" s="4"/>
    </row>
    <row r="10" spans="1:6" ht="12.75">
      <c r="A10" s="6">
        <f ca="1" t="shared" si="1"/>
        <v>46</v>
      </c>
      <c r="B10" s="4" t="str">
        <f ca="1" t="shared" si="2"/>
        <v>TOTAL European Stocks</v>
      </c>
      <c r="C10" s="4" t="str">
        <f t="shared" si="3"/>
        <v>European Stocks</v>
      </c>
      <c r="D10" s="4">
        <f ca="1" t="shared" si="0"/>
        <v>14500</v>
      </c>
      <c r="E10" s="4"/>
      <c r="F10" s="4"/>
    </row>
    <row r="11" spans="1:6" ht="12.75">
      <c r="A11" s="6">
        <f ca="1" t="shared" si="1"/>
        <v>52</v>
      </c>
      <c r="B11" s="4" t="str">
        <f ca="1" t="shared" si="2"/>
        <v>TOTAL Foreign Bonds</v>
      </c>
      <c r="C11" s="4" t="str">
        <f t="shared" si="3"/>
        <v>Foreign Bonds</v>
      </c>
      <c r="D11" s="4">
        <f ca="1" t="shared" si="0"/>
        <v>8300</v>
      </c>
      <c r="E11" s="4"/>
      <c r="F11" s="4"/>
    </row>
    <row r="12" spans="1:6" ht="12.75">
      <c r="A12" s="6">
        <f ca="1" t="shared" si="1"/>
        <v>58</v>
      </c>
      <c r="B12" s="4" t="str">
        <f ca="1" t="shared" si="2"/>
        <v>TOTAL Gold</v>
      </c>
      <c r="C12" s="4" t="str">
        <f t="shared" si="3"/>
        <v>Gold</v>
      </c>
      <c r="D12" s="4">
        <f ca="1" t="shared" si="0"/>
        <v>9200</v>
      </c>
      <c r="E12" s="4"/>
      <c r="F12" s="4"/>
    </row>
    <row r="13" spans="1:6" ht="12.75">
      <c r="A13" s="6">
        <f ca="1" t="shared" si="1"/>
        <v>64</v>
      </c>
      <c r="B13" s="4" t="str">
        <f ca="1" t="shared" si="2"/>
        <v>TOTAL Lg Cap Growth</v>
      </c>
      <c r="C13" s="4" t="str">
        <f t="shared" si="3"/>
        <v>Lg Cap Growth</v>
      </c>
      <c r="D13" s="4">
        <f ca="1" t="shared" si="0"/>
        <v>7300</v>
      </c>
      <c r="E13" s="4"/>
      <c r="F13" s="4"/>
    </row>
    <row r="14" spans="1:6" ht="12.75">
      <c r="A14" s="6">
        <f ca="1" t="shared" si="1"/>
        <v>70</v>
      </c>
      <c r="B14" s="4" t="str">
        <f ca="1" t="shared" si="2"/>
        <v>TOTAL Lg Cap Value</v>
      </c>
      <c r="C14" s="4" t="str">
        <f t="shared" si="3"/>
        <v>Lg Cap Value</v>
      </c>
      <c r="D14" s="4">
        <f ca="1" t="shared" si="0"/>
        <v>6600</v>
      </c>
      <c r="E14" s="4"/>
      <c r="F14" s="4"/>
    </row>
    <row r="15" spans="1:6" ht="12.75">
      <c r="A15" s="6">
        <f ca="1" t="shared" si="1"/>
        <v>76</v>
      </c>
      <c r="B15" s="4" t="str">
        <f ca="1" t="shared" si="2"/>
        <v>TOTAL Midcap Growth</v>
      </c>
      <c r="C15" s="4" t="str">
        <f t="shared" si="3"/>
        <v>Midcap Growth</v>
      </c>
      <c r="D15" s="4">
        <f ca="1" t="shared" si="0"/>
        <v>6000</v>
      </c>
      <c r="E15" s="4"/>
      <c r="F15" s="4"/>
    </row>
    <row r="16" spans="1:6" ht="12.75">
      <c r="A16" s="6">
        <f ca="1" t="shared" si="1"/>
        <v>80</v>
      </c>
      <c r="B16" s="4" t="str">
        <f ca="1" t="shared" si="2"/>
        <v>TOTAL Municipal Bonds</v>
      </c>
      <c r="C16" s="4" t="str">
        <f t="shared" si="3"/>
        <v>Municipal Bonds</v>
      </c>
      <c r="D16" s="4">
        <f ca="1" t="shared" si="0"/>
        <v>10000</v>
      </c>
      <c r="E16" s="4"/>
      <c r="F16" s="4"/>
    </row>
    <row r="17" spans="1:6" ht="12.75">
      <c r="A17" s="6">
        <f ca="1" t="shared" si="1"/>
        <v>86</v>
      </c>
      <c r="B17" s="4" t="str">
        <f ca="1" t="shared" si="2"/>
        <v>TOTAL Real Ret. Bonds</v>
      </c>
      <c r="C17" s="4" t="str">
        <f t="shared" si="3"/>
        <v>Real Ret. Bonds</v>
      </c>
      <c r="D17" s="4">
        <f ca="1" t="shared" si="0"/>
        <v>3000</v>
      </c>
      <c r="E17" s="4"/>
      <c r="F17" s="4"/>
    </row>
    <row r="18" spans="1:6" ht="12.75">
      <c r="A18" s="6">
        <f ca="1" t="shared" si="1"/>
        <v>92</v>
      </c>
      <c r="B18" s="4" t="str">
        <f ca="1" t="shared" si="2"/>
        <v>TOTAL REITs</v>
      </c>
      <c r="C18" s="4" t="str">
        <f t="shared" si="3"/>
        <v>REITs</v>
      </c>
      <c r="D18" s="4">
        <f ca="1" t="shared" si="0"/>
        <v>1000</v>
      </c>
      <c r="E18" s="4"/>
      <c r="F18" s="4"/>
    </row>
    <row r="19" spans="1:6" ht="12.75">
      <c r="A19" s="6">
        <f ca="1" t="shared" si="1"/>
        <v>98</v>
      </c>
      <c r="B19" s="4" t="str">
        <f ca="1" t="shared" si="2"/>
        <v>TOTAL Sm Cap Value</v>
      </c>
      <c r="C19" s="4" t="str">
        <f t="shared" si="3"/>
        <v>Sm Cap Value</v>
      </c>
      <c r="D19" s="4">
        <f ca="1" t="shared" si="0"/>
        <v>7000</v>
      </c>
      <c r="E19" s="4"/>
      <c r="F19" s="4"/>
    </row>
    <row r="20" spans="1:6" ht="12.75">
      <c r="A20" s="6" t="e">
        <f ca="1" t="shared" si="1"/>
        <v>#N/A</v>
      </c>
      <c r="B20" s="4">
        <f ca="1" t="shared" si="2"/>
      </c>
      <c r="C20" s="4">
        <f t="shared" si="3"/>
      </c>
      <c r="D20" s="4">
        <f ca="1" t="shared" si="0"/>
      </c>
      <c r="E20" s="4"/>
      <c r="F20" s="4"/>
    </row>
    <row r="21" spans="1:6" ht="12.75">
      <c r="A21" s="6" t="e">
        <f ca="1" t="shared" si="1"/>
        <v>#N/A</v>
      </c>
      <c r="B21" s="4">
        <f ca="1" t="shared" si="2"/>
      </c>
      <c r="C21" s="4">
        <f t="shared" si="3"/>
      </c>
      <c r="D21" s="4">
        <f ca="1" t="shared" si="0"/>
      </c>
      <c r="E21" s="4"/>
      <c r="F21" s="4"/>
    </row>
    <row r="22" spans="1:6" ht="12.75">
      <c r="A22" s="6" t="e">
        <f ca="1" t="shared" si="1"/>
        <v>#N/A</v>
      </c>
      <c r="B22" s="4">
        <f ca="1" t="shared" si="2"/>
      </c>
      <c r="C22" s="4">
        <f t="shared" si="3"/>
      </c>
      <c r="D22" s="4">
        <f ca="1" t="shared" si="0"/>
      </c>
      <c r="E22" s="4"/>
      <c r="F22" s="4"/>
    </row>
    <row r="23" spans="1:6" ht="12.75">
      <c r="A23" s="6" t="e">
        <f ca="1" t="shared" si="1"/>
        <v>#N/A</v>
      </c>
      <c r="B23" s="4">
        <f ca="1" t="shared" si="2"/>
      </c>
      <c r="C23" s="4">
        <f t="shared" si="3"/>
      </c>
      <c r="D23" s="4">
        <f ca="1" t="shared" si="0"/>
      </c>
      <c r="E23" s="4"/>
      <c r="F23" s="4"/>
    </row>
    <row r="24" spans="1:6" ht="12.75">
      <c r="A24" s="6" t="e">
        <f ca="1" t="shared" si="1"/>
        <v>#N/A</v>
      </c>
      <c r="B24" s="4">
        <f ca="1" t="shared" si="2"/>
      </c>
      <c r="C24" s="4">
        <f t="shared" si="3"/>
      </c>
      <c r="D24" s="4">
        <f ca="1" t="shared" si="0"/>
      </c>
      <c r="E24" s="4"/>
      <c r="F24" s="4"/>
    </row>
    <row r="25" spans="1:6" ht="12.75">
      <c r="A25" s="6" t="e">
        <f ca="1" t="shared" si="1"/>
        <v>#N/A</v>
      </c>
      <c r="B25" s="4">
        <f ca="1" t="shared" si="2"/>
      </c>
      <c r="C25" s="4">
        <f t="shared" si="3"/>
      </c>
      <c r="D25" s="4">
        <f ca="1" t="shared" si="0"/>
      </c>
      <c r="E25" s="4"/>
      <c r="F25" s="4"/>
    </row>
    <row r="26" spans="1:6" ht="12.75">
      <c r="A26" s="6" t="e">
        <f ca="1" t="shared" si="1"/>
        <v>#N/A</v>
      </c>
      <c r="B26" s="4">
        <f ca="1" t="shared" si="2"/>
      </c>
      <c r="C26" s="4">
        <f t="shared" si="3"/>
      </c>
      <c r="D26" s="4">
        <f ca="1" t="shared" si="0"/>
      </c>
      <c r="E26" s="4"/>
      <c r="F26" s="4"/>
    </row>
    <row r="27" spans="1:6" ht="12">
      <c r="A27" s="6" t="e">
        <f ca="1" t="shared" si="1"/>
        <v>#N/A</v>
      </c>
      <c r="B27" s="4">
        <f ca="1" t="shared" si="2"/>
      </c>
      <c r="C27" s="4">
        <f t="shared" si="3"/>
      </c>
      <c r="D27" s="4">
        <f ca="1" t="shared" si="0"/>
      </c>
      <c r="E27" s="4"/>
      <c r="F27" s="4"/>
    </row>
    <row r="28" spans="1:6" ht="12">
      <c r="A28" s="6" t="e">
        <f ca="1" t="shared" si="1"/>
        <v>#N/A</v>
      </c>
      <c r="B28" s="4">
        <f ca="1" t="shared" si="2"/>
      </c>
      <c r="C28" s="4">
        <f t="shared" si="3"/>
      </c>
      <c r="D28" s="4">
        <f ca="1" t="shared" si="0"/>
      </c>
      <c r="E28" s="4"/>
      <c r="F28" s="4"/>
    </row>
    <row r="29" spans="1:6" ht="12">
      <c r="A29" s="6" t="e">
        <f ca="1" t="shared" si="1"/>
        <v>#N/A</v>
      </c>
      <c r="B29" s="4">
        <f ca="1" t="shared" si="2"/>
      </c>
      <c r="C29" s="4">
        <f t="shared" si="3"/>
      </c>
      <c r="D29" s="4">
        <f ca="1" t="shared" si="0"/>
      </c>
      <c r="E29" s="4"/>
      <c r="F29" s="4"/>
    </row>
    <row r="30" spans="1:6" ht="12">
      <c r="A30" s="6" t="e">
        <f ca="1" t="shared" si="1"/>
        <v>#N/A</v>
      </c>
      <c r="B30" s="4">
        <f ca="1" t="shared" si="2"/>
      </c>
      <c r="C30" s="4">
        <f t="shared" si="3"/>
      </c>
      <c r="D30" s="4">
        <f ca="1" t="shared" si="0"/>
      </c>
      <c r="E30" s="4"/>
      <c r="F30" s="4"/>
    </row>
    <row r="31" spans="1:6" ht="12">
      <c r="A31" s="6" t="e">
        <f ca="1" t="shared" si="1"/>
        <v>#N/A</v>
      </c>
      <c r="B31" s="4">
        <f ca="1" t="shared" si="2"/>
      </c>
      <c r="C31" s="4">
        <f t="shared" si="3"/>
      </c>
      <c r="D31" s="4">
        <f ca="1" t="shared" si="0"/>
      </c>
      <c r="E31" s="4"/>
      <c r="F31" s="4"/>
    </row>
    <row r="32" spans="1:6" ht="12">
      <c r="A32" s="6" t="e">
        <f ca="1" t="shared" si="1"/>
        <v>#N/A</v>
      </c>
      <c r="B32" s="4">
        <f ca="1" t="shared" si="2"/>
      </c>
      <c r="C32" s="4">
        <f t="shared" si="3"/>
      </c>
      <c r="D32" s="4">
        <f ca="1" t="shared" si="0"/>
      </c>
      <c r="E32" s="4"/>
      <c r="F32" s="4"/>
    </row>
    <row r="33" spans="1:6" ht="12">
      <c r="A33" s="6" t="e">
        <f ca="1" t="shared" si="1"/>
        <v>#N/A</v>
      </c>
      <c r="B33" s="4">
        <f ca="1" t="shared" si="2"/>
      </c>
      <c r="C33" s="4">
        <f t="shared" si="3"/>
      </c>
      <c r="D33" s="4">
        <f ca="1" t="shared" si="0"/>
      </c>
      <c r="E33" s="4"/>
      <c r="F33" s="4"/>
    </row>
    <row r="34" spans="1:6" ht="12">
      <c r="A34" s="6" t="e">
        <f ca="1" t="shared" si="1"/>
        <v>#N/A</v>
      </c>
      <c r="B34" s="4">
        <f ca="1" t="shared" si="2"/>
      </c>
      <c r="C34" s="4">
        <f t="shared" si="3"/>
      </c>
      <c r="D34" s="4">
        <f ca="1" t="shared" si="0"/>
      </c>
      <c r="E34" s="4"/>
      <c r="F34" s="4"/>
    </row>
    <row r="35" spans="1:6" ht="12">
      <c r="A35" s="6" t="e">
        <f ca="1" t="shared" si="1"/>
        <v>#N/A</v>
      </c>
      <c r="B35" s="4">
        <f ca="1" t="shared" si="2"/>
      </c>
      <c r="C35" s="4">
        <f t="shared" si="3"/>
      </c>
      <c r="D35" s="4">
        <f ca="1" t="shared" si="0"/>
      </c>
      <c r="E35" s="4"/>
      <c r="F35" s="4"/>
    </row>
    <row r="36" spans="1:6" ht="12">
      <c r="A36" s="6" t="e">
        <f ca="1" t="shared" si="1"/>
        <v>#N/A</v>
      </c>
      <c r="B36" s="4">
        <f ca="1" t="shared" si="2"/>
      </c>
      <c r="C36" s="4">
        <f t="shared" si="3"/>
      </c>
      <c r="D36" s="4">
        <f ca="1" t="shared" si="0"/>
      </c>
      <c r="E36" s="4"/>
      <c r="F36" s="4"/>
    </row>
    <row r="37" spans="1:6" ht="12">
      <c r="A37" s="6" t="e">
        <f ca="1" t="shared" si="1"/>
        <v>#N/A</v>
      </c>
      <c r="B37" s="4">
        <f ca="1" t="shared" si="2"/>
      </c>
      <c r="C37" s="4">
        <f t="shared" si="3"/>
      </c>
      <c r="D37" s="4">
        <f ca="1" t="shared" si="0"/>
      </c>
      <c r="E37" s="4"/>
      <c r="F37" s="4"/>
    </row>
    <row r="38" spans="1:6" ht="12">
      <c r="A38" s="6" t="e">
        <f ca="1" t="shared" si="1"/>
        <v>#N/A</v>
      </c>
      <c r="B38" s="4">
        <f ca="1" t="shared" si="2"/>
      </c>
      <c r="C38" s="4">
        <f t="shared" si="3"/>
      </c>
      <c r="D38" s="4">
        <f ca="1" t="shared" si="0"/>
      </c>
      <c r="E38" s="4"/>
      <c r="F38" s="4"/>
    </row>
    <row r="39" spans="1:6" ht="12">
      <c r="A39" s="6" t="e">
        <f ca="1" t="shared" si="1"/>
        <v>#N/A</v>
      </c>
      <c r="B39" s="4">
        <f ca="1" t="shared" si="2"/>
      </c>
      <c r="C39" s="4">
        <f t="shared" si="3"/>
      </c>
      <c r="D39" s="4">
        <f ca="1" t="shared" si="0"/>
      </c>
      <c r="E39" s="4"/>
      <c r="F39" s="4"/>
    </row>
    <row r="40" spans="1:6" ht="12">
      <c r="A40" s="6" t="e">
        <f ca="1" t="shared" si="1"/>
        <v>#N/A</v>
      </c>
      <c r="B40" s="4">
        <f ca="1" t="shared" si="2"/>
      </c>
      <c r="C40" s="4">
        <f t="shared" si="3"/>
      </c>
      <c r="D40" s="4">
        <f ca="1" t="shared" si="0"/>
      </c>
      <c r="E40" s="4"/>
      <c r="F40" s="4"/>
    </row>
    <row r="41" spans="1:6" ht="12">
      <c r="A41" s="6" t="e">
        <f ca="1" t="shared" si="1"/>
        <v>#N/A</v>
      </c>
      <c r="B41" s="4">
        <f ca="1" t="shared" si="2"/>
      </c>
      <c r="C41" s="4">
        <f t="shared" si="3"/>
      </c>
      <c r="D41" s="4">
        <f ca="1" t="shared" si="0"/>
      </c>
      <c r="E41" s="4"/>
      <c r="F41" s="4"/>
    </row>
    <row r="42" spans="1:6" ht="12">
      <c r="A42" s="6" t="e">
        <f ca="1" t="shared" si="1"/>
        <v>#N/A</v>
      </c>
      <c r="B42" s="4">
        <f ca="1" t="shared" si="2"/>
      </c>
      <c r="C42" s="4">
        <f t="shared" si="3"/>
      </c>
      <c r="D42" s="4">
        <f ca="1" t="shared" si="0"/>
      </c>
      <c r="E42" s="4"/>
      <c r="F42" s="4"/>
    </row>
    <row r="43" spans="1:6" ht="12">
      <c r="A43" s="6" t="e">
        <f ca="1" t="shared" si="1"/>
        <v>#N/A</v>
      </c>
      <c r="B43" s="4">
        <f ca="1" t="shared" si="2"/>
      </c>
      <c r="C43" s="4">
        <f t="shared" si="3"/>
      </c>
      <c r="D43" s="4">
        <f ca="1" t="shared" si="0"/>
      </c>
      <c r="E43" s="4"/>
      <c r="F43" s="4"/>
    </row>
    <row r="44" spans="1:6" ht="12">
      <c r="A44" s="6" t="e">
        <f ca="1" t="shared" si="1"/>
        <v>#N/A</v>
      </c>
      <c r="B44" s="4">
        <f ca="1" t="shared" si="2"/>
      </c>
      <c r="C44" s="4">
        <f t="shared" si="3"/>
      </c>
      <c r="D44" s="4">
        <f ca="1" t="shared" si="0"/>
      </c>
      <c r="E44" s="4"/>
      <c r="F44" s="4"/>
    </row>
    <row r="45" spans="1:6" ht="12">
      <c r="A45" s="6" t="e">
        <f ca="1" t="shared" si="1"/>
        <v>#N/A</v>
      </c>
      <c r="B45" s="4">
        <f ca="1" t="shared" si="2"/>
      </c>
      <c r="C45" s="4">
        <f t="shared" si="3"/>
      </c>
      <c r="D45" s="4">
        <f ca="1" t="shared" si="0"/>
      </c>
      <c r="E45" s="4"/>
      <c r="F45" s="4"/>
    </row>
    <row r="46" spans="1:6" ht="12">
      <c r="A46" s="6" t="e">
        <f ca="1" t="shared" si="1"/>
        <v>#N/A</v>
      </c>
      <c r="B46" s="4">
        <f ca="1" t="shared" si="2"/>
      </c>
      <c r="C46" s="4">
        <f t="shared" si="3"/>
      </c>
      <c r="D46" s="4">
        <f ca="1" t="shared" si="0"/>
      </c>
      <c r="E46" s="4"/>
      <c r="F46" s="4"/>
    </row>
    <row r="47" spans="1:6" ht="12">
      <c r="A47" s="6" t="e">
        <f ca="1" t="shared" si="1"/>
        <v>#N/A</v>
      </c>
      <c r="B47" s="4">
        <f ca="1" t="shared" si="2"/>
      </c>
      <c r="C47" s="4">
        <f t="shared" si="3"/>
      </c>
      <c r="D47" s="4">
        <f ca="1" t="shared" si="0"/>
      </c>
      <c r="E47" s="4"/>
      <c r="F47" s="4"/>
    </row>
    <row r="48" spans="1:6" ht="12">
      <c r="A48" s="6" t="e">
        <f ca="1" t="shared" si="1"/>
        <v>#N/A</v>
      </c>
      <c r="B48" s="4">
        <f ca="1" t="shared" si="2"/>
      </c>
      <c r="C48" s="4">
        <f t="shared" si="3"/>
      </c>
      <c r="D48" s="4">
        <f ca="1" t="shared" si="0"/>
      </c>
      <c r="E48" s="4"/>
      <c r="F48" s="4"/>
    </row>
    <row r="49" spans="1:6" ht="12">
      <c r="A49" s="6" t="e">
        <f ca="1" t="shared" si="1"/>
        <v>#N/A</v>
      </c>
      <c r="B49" s="4">
        <f ca="1" t="shared" si="2"/>
      </c>
      <c r="C49" s="4">
        <f t="shared" si="3"/>
      </c>
      <c r="D49" s="4">
        <f ca="1" t="shared" si="0"/>
      </c>
      <c r="E49" s="4"/>
      <c r="F49" s="4"/>
    </row>
    <row r="50" spans="1:6" ht="12">
      <c r="A50" s="6" t="e">
        <f ca="1" t="shared" si="1"/>
        <v>#N/A</v>
      </c>
      <c r="B50" s="4">
        <f ca="1" t="shared" si="2"/>
      </c>
      <c r="C50" s="4">
        <f t="shared" si="3"/>
      </c>
      <c r="D50" s="4">
        <f ca="1" t="shared" si="0"/>
      </c>
      <c r="E50" s="4"/>
      <c r="F50" s="4"/>
    </row>
    <row r="51" spans="1:6" ht="12">
      <c r="A51" s="6" t="e">
        <f ca="1" t="shared" si="1"/>
        <v>#N/A</v>
      </c>
      <c r="B51" s="4">
        <f ca="1" t="shared" si="2"/>
      </c>
      <c r="C51" s="4">
        <f t="shared" si="3"/>
      </c>
      <c r="D51" s="4">
        <f ca="1" t="shared" si="0"/>
      </c>
      <c r="E51" s="4"/>
      <c r="F51" s="4"/>
    </row>
    <row r="52" spans="1:6" ht="12">
      <c r="A52" s="6" t="e">
        <f ca="1" t="shared" si="1"/>
        <v>#N/A</v>
      </c>
      <c r="B52" s="4">
        <f ca="1" t="shared" si="2"/>
      </c>
      <c r="C52" s="4">
        <f t="shared" si="3"/>
      </c>
      <c r="D52" s="4">
        <f ca="1" t="shared" si="0"/>
      </c>
      <c r="E52" s="4"/>
      <c r="F52" s="4"/>
    </row>
    <row r="53" spans="1:6" ht="12">
      <c r="A53" s="6" t="e">
        <f ca="1" t="shared" si="1"/>
        <v>#N/A</v>
      </c>
      <c r="B53" s="4">
        <f ca="1" t="shared" si="2"/>
      </c>
      <c r="C53" s="4">
        <f t="shared" si="3"/>
      </c>
      <c r="D53" s="4">
        <f ca="1" t="shared" si="0"/>
      </c>
      <c r="E53" s="4"/>
      <c r="F53" s="4"/>
    </row>
    <row r="54" spans="1:6" ht="12">
      <c r="A54" s="6" t="e">
        <f ca="1" t="shared" si="1"/>
        <v>#N/A</v>
      </c>
      <c r="B54" s="4">
        <f ca="1" t="shared" si="2"/>
      </c>
      <c r="C54" s="4">
        <f t="shared" si="3"/>
      </c>
      <c r="D54" s="4">
        <f ca="1" t="shared" si="0"/>
      </c>
      <c r="E54" s="4"/>
      <c r="F54" s="4"/>
    </row>
    <row r="55" spans="1:6" ht="12">
      <c r="A55" s="6" t="e">
        <f ca="1" t="shared" si="1"/>
        <v>#N/A</v>
      </c>
      <c r="B55" s="4">
        <f ca="1" t="shared" si="2"/>
      </c>
      <c r="C55" s="4">
        <f t="shared" si="3"/>
      </c>
      <c r="D55" s="4">
        <f ca="1" t="shared" si="0"/>
      </c>
      <c r="E55" s="4"/>
      <c r="F55" s="4"/>
    </row>
    <row r="56" spans="1:6" ht="12">
      <c r="A56" s="6" t="e">
        <f ca="1" t="shared" si="1"/>
        <v>#N/A</v>
      </c>
      <c r="B56" s="4">
        <f ca="1" t="shared" si="2"/>
      </c>
      <c r="C56" s="4">
        <f t="shared" si="3"/>
      </c>
      <c r="D56" s="4">
        <f ca="1" t="shared" si="0"/>
      </c>
      <c r="E56" s="4"/>
      <c r="F56" s="4"/>
    </row>
    <row r="57" spans="1:6" ht="12">
      <c r="A57" s="6" t="e">
        <f ca="1" t="shared" si="1"/>
        <v>#N/A</v>
      </c>
      <c r="B57" s="4">
        <f ca="1" t="shared" si="2"/>
      </c>
      <c r="C57" s="4">
        <f t="shared" si="3"/>
      </c>
      <c r="D57" s="4">
        <f ca="1" t="shared" si="0"/>
      </c>
      <c r="E57" s="4"/>
      <c r="F57" s="4"/>
    </row>
    <row r="58" spans="1:6" ht="12">
      <c r="A58" s="6" t="e">
        <f ca="1" t="shared" si="1"/>
        <v>#N/A</v>
      </c>
      <c r="B58" s="4">
        <f ca="1" t="shared" si="2"/>
      </c>
      <c r="C58" s="4">
        <f t="shared" si="3"/>
      </c>
      <c r="D58" s="4">
        <f ca="1" t="shared" si="0"/>
      </c>
      <c r="E58" s="4"/>
      <c r="F58" s="4"/>
    </row>
    <row r="59" spans="1:6" ht="12">
      <c r="A59" s="6" t="e">
        <f ca="1" t="shared" si="1"/>
        <v>#N/A</v>
      </c>
      <c r="B59" s="4">
        <f ca="1" t="shared" si="2"/>
      </c>
      <c r="C59" s="4">
        <f t="shared" si="3"/>
      </c>
      <c r="D59" s="4">
        <f ca="1" t="shared" si="0"/>
      </c>
      <c r="E59" s="4"/>
      <c r="F59" s="4"/>
    </row>
    <row r="60" spans="1:6" ht="12">
      <c r="A60" s="6" t="e">
        <f ca="1" t="shared" si="1"/>
        <v>#N/A</v>
      </c>
      <c r="B60" s="4">
        <f ca="1" t="shared" si="2"/>
      </c>
      <c r="C60" s="4">
        <f t="shared" si="3"/>
      </c>
      <c r="D60" s="4">
        <f ca="1" t="shared" si="0"/>
      </c>
      <c r="E60" s="4"/>
      <c r="F60" s="4"/>
    </row>
    <row r="61" spans="1:6" ht="12">
      <c r="A61" s="6" t="e">
        <f ca="1" t="shared" si="1"/>
        <v>#N/A</v>
      </c>
      <c r="B61" s="4">
        <f ca="1" t="shared" si="2"/>
      </c>
      <c r="C61" s="4">
        <f t="shared" si="3"/>
      </c>
      <c r="D61" s="4">
        <f ca="1" t="shared" si="0"/>
      </c>
      <c r="E61" s="4"/>
      <c r="F61" s="4"/>
    </row>
    <row r="62" spans="1:6" ht="12">
      <c r="A62" s="6" t="e">
        <f ca="1" t="shared" si="1"/>
        <v>#N/A</v>
      </c>
      <c r="B62" s="4">
        <f ca="1" t="shared" si="2"/>
      </c>
      <c r="C62" s="4">
        <f t="shared" si="3"/>
      </c>
      <c r="D62" s="4">
        <f ca="1" t="shared" si="0"/>
      </c>
      <c r="E62" s="4"/>
      <c r="F62" s="4"/>
    </row>
    <row r="63" spans="1:6" ht="12">
      <c r="A63" s="6" t="e">
        <f ca="1" t="shared" si="1"/>
        <v>#N/A</v>
      </c>
      <c r="B63" s="4">
        <f ca="1" t="shared" si="2"/>
      </c>
      <c r="C63" s="4">
        <f t="shared" si="3"/>
      </c>
      <c r="D63" s="4">
        <f ca="1" t="shared" si="0"/>
      </c>
      <c r="E63" s="4"/>
      <c r="F63" s="4"/>
    </row>
    <row r="64" spans="1:6" ht="12">
      <c r="A64" s="6" t="e">
        <f ca="1" t="shared" si="1"/>
        <v>#N/A</v>
      </c>
      <c r="B64" s="4">
        <f ca="1" t="shared" si="2"/>
      </c>
      <c r="C64" s="4">
        <f t="shared" si="3"/>
      </c>
      <c r="D64" s="4">
        <f ca="1" t="shared" si="0"/>
      </c>
      <c r="E64" s="4"/>
      <c r="F64" s="4"/>
    </row>
    <row r="65" spans="1:6" ht="12">
      <c r="A65" s="6" t="e">
        <f ca="1" t="shared" si="1"/>
        <v>#N/A</v>
      </c>
      <c r="B65" s="4">
        <f ca="1" t="shared" si="2"/>
      </c>
      <c r="C65" s="4">
        <f t="shared" si="3"/>
      </c>
      <c r="D65" s="4">
        <f ca="1" t="shared" si="0"/>
      </c>
      <c r="E65" s="4"/>
      <c r="F65" s="4"/>
    </row>
    <row r="66" spans="1:6" ht="12">
      <c r="A66" s="6" t="e">
        <f ca="1" t="shared" si="1"/>
        <v>#N/A</v>
      </c>
      <c r="B66" s="4">
        <f ca="1" t="shared" si="2"/>
      </c>
      <c r="C66" s="4">
        <f t="shared" si="3"/>
      </c>
      <c r="D66" s="4">
        <f ca="1" t="shared" si="0"/>
      </c>
      <c r="E66" s="4"/>
      <c r="F66" s="4"/>
    </row>
    <row r="67" spans="1:6" ht="12">
      <c r="A67" s="6" t="e">
        <f ca="1" t="shared" si="1"/>
        <v>#N/A</v>
      </c>
      <c r="B67" s="4">
        <f ca="1" t="shared" si="2"/>
      </c>
      <c r="C67" s="4">
        <f t="shared" si="3"/>
      </c>
      <c r="D67" s="4">
        <f ca="1" t="shared" si="0"/>
      </c>
      <c r="E67" s="4"/>
      <c r="F67" s="4"/>
    </row>
    <row r="68" spans="1:6" ht="12">
      <c r="A68" s="6" t="e">
        <f ca="1" t="shared" si="1"/>
        <v>#N/A</v>
      </c>
      <c r="B68" s="4">
        <f ca="1" t="shared" si="2"/>
      </c>
      <c r="C68" s="4">
        <f t="shared" si="3"/>
      </c>
      <c r="D68" s="4">
        <f ca="1" t="shared" si="0"/>
      </c>
      <c r="E68" s="4"/>
      <c r="F68" s="4"/>
    </row>
    <row r="69" spans="1:6" ht="12">
      <c r="A69" s="6" t="e">
        <f ca="1" t="shared" si="1"/>
        <v>#N/A</v>
      </c>
      <c r="B69" s="4">
        <f ca="1" t="shared" si="2"/>
      </c>
      <c r="C69" s="4">
        <f t="shared" si="3"/>
      </c>
      <c r="D69" s="4">
        <f aca="true" ca="1" t="shared" si="4" ref="D69:D100">IF(ISERROR(A69),"",INDIRECT(ADDRESS(A69,$B$2,1,1,"Quicken Data"))*C$2)</f>
      </c>
      <c r="E69" s="4"/>
      <c r="F69" s="4"/>
    </row>
    <row r="70" spans="1:6" ht="12">
      <c r="A70" s="6" t="e">
        <f aca="true" ca="1" t="shared" si="5" ref="A70:A100">MATCH("Total*",INDIRECT(CONCATENATE(ADDRESS(A69+1,$A$2,1,1,"Quicken Data"),":$",CHAR(CODE("A")+$A$2-1),"1000")),0)+A69</f>
        <v>#N/A</v>
      </c>
      <c r="B70" s="4">
        <f aca="true" ca="1" t="shared" si="6" ref="B70:B100">IF(ISERROR(A70),"",INDIRECT(ADDRESS(A70,$A$2,1,1,"Quicken Data")))</f>
      </c>
      <c r="C70" s="4">
        <f aca="true" t="shared" si="7" ref="C70:C100">IF(B70&lt;&gt;"",RIGHT(B70,LEN(B70)-6),"")</f>
      </c>
      <c r="D70" s="4">
        <f ca="1" t="shared" si="4"/>
      </c>
      <c r="E70" s="4"/>
      <c r="F70" s="4"/>
    </row>
    <row r="71" spans="1:6" ht="12">
      <c r="A71" s="6" t="e">
        <f ca="1" t="shared" si="5"/>
        <v>#N/A</v>
      </c>
      <c r="B71" s="4">
        <f ca="1" t="shared" si="6"/>
      </c>
      <c r="C71" s="4">
        <f t="shared" si="7"/>
      </c>
      <c r="D71" s="4">
        <f ca="1" t="shared" si="4"/>
      </c>
      <c r="E71" s="4"/>
      <c r="F71" s="4"/>
    </row>
    <row r="72" spans="1:6" ht="12">
      <c r="A72" s="6" t="e">
        <f ca="1" t="shared" si="5"/>
        <v>#N/A</v>
      </c>
      <c r="B72" s="4">
        <f ca="1" t="shared" si="6"/>
      </c>
      <c r="C72" s="4">
        <f t="shared" si="7"/>
      </c>
      <c r="D72" s="4">
        <f ca="1" t="shared" si="4"/>
      </c>
      <c r="E72" s="4"/>
      <c r="F72" s="4"/>
    </row>
    <row r="73" spans="1:6" ht="12">
      <c r="A73" s="6" t="e">
        <f ca="1" t="shared" si="5"/>
        <v>#N/A</v>
      </c>
      <c r="B73" s="4">
        <f ca="1" t="shared" si="6"/>
      </c>
      <c r="C73" s="4">
        <f t="shared" si="7"/>
      </c>
      <c r="D73" s="4">
        <f ca="1" t="shared" si="4"/>
      </c>
      <c r="E73" s="4"/>
      <c r="F73" s="4"/>
    </row>
    <row r="74" spans="1:6" ht="12">
      <c r="A74" s="6" t="e">
        <f ca="1" t="shared" si="5"/>
        <v>#N/A</v>
      </c>
      <c r="B74" s="4">
        <f ca="1" t="shared" si="6"/>
      </c>
      <c r="C74" s="4">
        <f t="shared" si="7"/>
      </c>
      <c r="D74" s="4">
        <f ca="1" t="shared" si="4"/>
      </c>
      <c r="E74" s="4"/>
      <c r="F74" s="4"/>
    </row>
    <row r="75" spans="1:6" ht="12">
      <c r="A75" s="6" t="e">
        <f ca="1" t="shared" si="5"/>
        <v>#N/A</v>
      </c>
      <c r="B75" s="4">
        <f ca="1" t="shared" si="6"/>
      </c>
      <c r="C75" s="4">
        <f t="shared" si="7"/>
      </c>
      <c r="D75" s="4">
        <f ca="1" t="shared" si="4"/>
      </c>
      <c r="E75" s="4"/>
      <c r="F75" s="4"/>
    </row>
    <row r="76" spans="1:6" ht="12">
      <c r="A76" s="6" t="e">
        <f ca="1" t="shared" si="5"/>
        <v>#N/A</v>
      </c>
      <c r="B76" s="4">
        <f ca="1" t="shared" si="6"/>
      </c>
      <c r="C76" s="4">
        <f t="shared" si="7"/>
      </c>
      <c r="D76" s="4">
        <f ca="1" t="shared" si="4"/>
      </c>
      <c r="E76" s="4"/>
      <c r="F76" s="4"/>
    </row>
    <row r="77" spans="1:6" ht="12">
      <c r="A77" s="6" t="e">
        <f ca="1" t="shared" si="5"/>
        <v>#N/A</v>
      </c>
      <c r="B77" s="4">
        <f ca="1" t="shared" si="6"/>
      </c>
      <c r="C77" s="4">
        <f t="shared" si="7"/>
      </c>
      <c r="D77" s="4">
        <f ca="1" t="shared" si="4"/>
      </c>
      <c r="E77" s="4"/>
      <c r="F77" s="4"/>
    </row>
    <row r="78" spans="1:6" ht="12">
      <c r="A78" s="6" t="e">
        <f ca="1" t="shared" si="5"/>
        <v>#N/A</v>
      </c>
      <c r="B78" s="4">
        <f ca="1" t="shared" si="6"/>
      </c>
      <c r="C78" s="4">
        <f t="shared" si="7"/>
      </c>
      <c r="D78" s="4">
        <f ca="1" t="shared" si="4"/>
      </c>
      <c r="E78" s="4"/>
      <c r="F78" s="4"/>
    </row>
    <row r="79" spans="1:6" ht="12">
      <c r="A79" s="6" t="e">
        <f ca="1" t="shared" si="5"/>
        <v>#N/A</v>
      </c>
      <c r="B79" s="4">
        <f ca="1" t="shared" si="6"/>
      </c>
      <c r="C79" s="4">
        <f t="shared" si="7"/>
      </c>
      <c r="D79" s="4">
        <f ca="1" t="shared" si="4"/>
      </c>
      <c r="E79" s="4"/>
      <c r="F79" s="4"/>
    </row>
    <row r="80" spans="1:6" ht="12">
      <c r="A80" s="6" t="e">
        <f ca="1" t="shared" si="5"/>
        <v>#N/A</v>
      </c>
      <c r="B80" s="4">
        <f ca="1" t="shared" si="6"/>
      </c>
      <c r="C80" s="4">
        <f t="shared" si="7"/>
      </c>
      <c r="D80" s="4">
        <f ca="1" t="shared" si="4"/>
      </c>
      <c r="E80" s="4"/>
      <c r="F80" s="4"/>
    </row>
    <row r="81" spans="1:6" ht="12">
      <c r="A81" s="6" t="e">
        <f ca="1" t="shared" si="5"/>
        <v>#N/A</v>
      </c>
      <c r="B81" s="4">
        <f ca="1" t="shared" si="6"/>
      </c>
      <c r="C81" s="4">
        <f t="shared" si="7"/>
      </c>
      <c r="D81" s="4">
        <f ca="1" t="shared" si="4"/>
      </c>
      <c r="E81" s="4"/>
      <c r="F81" s="4"/>
    </row>
    <row r="82" spans="1:6" ht="12">
      <c r="A82" s="6" t="e">
        <f ca="1" t="shared" si="5"/>
        <v>#N/A</v>
      </c>
      <c r="B82" s="4">
        <f ca="1" t="shared" si="6"/>
      </c>
      <c r="C82" s="4">
        <f t="shared" si="7"/>
      </c>
      <c r="D82" s="4">
        <f ca="1" t="shared" si="4"/>
      </c>
      <c r="E82" s="4"/>
      <c r="F82" s="4"/>
    </row>
    <row r="83" spans="1:6" ht="12">
      <c r="A83" s="6" t="e">
        <f ca="1" t="shared" si="5"/>
        <v>#N/A</v>
      </c>
      <c r="B83" s="4">
        <f ca="1" t="shared" si="6"/>
      </c>
      <c r="C83" s="4">
        <f t="shared" si="7"/>
      </c>
      <c r="D83" s="4">
        <f ca="1" t="shared" si="4"/>
      </c>
      <c r="E83" s="4"/>
      <c r="F83" s="4"/>
    </row>
    <row r="84" spans="1:6" ht="12">
      <c r="A84" s="6" t="e">
        <f ca="1" t="shared" si="5"/>
        <v>#N/A</v>
      </c>
      <c r="B84" s="4">
        <f ca="1" t="shared" si="6"/>
      </c>
      <c r="C84" s="4">
        <f t="shared" si="7"/>
      </c>
      <c r="D84" s="4">
        <f ca="1" t="shared" si="4"/>
      </c>
      <c r="E84" s="4"/>
      <c r="F84" s="4"/>
    </row>
    <row r="85" spans="1:6" ht="12">
      <c r="A85" s="6" t="e">
        <f ca="1" t="shared" si="5"/>
        <v>#N/A</v>
      </c>
      <c r="B85" s="4">
        <f ca="1" t="shared" si="6"/>
      </c>
      <c r="C85" s="4">
        <f t="shared" si="7"/>
      </c>
      <c r="D85" s="4">
        <f ca="1" t="shared" si="4"/>
      </c>
      <c r="E85" s="4"/>
      <c r="F85" s="4"/>
    </row>
    <row r="86" spans="1:6" ht="12">
      <c r="A86" s="6" t="e">
        <f ca="1" t="shared" si="5"/>
        <v>#N/A</v>
      </c>
      <c r="B86" s="4">
        <f ca="1" t="shared" si="6"/>
      </c>
      <c r="C86" s="4">
        <f t="shared" si="7"/>
      </c>
      <c r="D86" s="4">
        <f ca="1" t="shared" si="4"/>
      </c>
      <c r="E86" s="4"/>
      <c r="F86" s="4"/>
    </row>
    <row r="87" spans="1:6" ht="12">
      <c r="A87" s="6" t="e">
        <f ca="1" t="shared" si="5"/>
        <v>#N/A</v>
      </c>
      <c r="B87" s="4">
        <f ca="1" t="shared" si="6"/>
      </c>
      <c r="C87" s="4">
        <f t="shared" si="7"/>
      </c>
      <c r="D87" s="4">
        <f ca="1" t="shared" si="4"/>
      </c>
      <c r="E87" s="4"/>
      <c r="F87" s="4"/>
    </row>
    <row r="88" spans="1:6" ht="12">
      <c r="A88" s="6" t="e">
        <f ca="1" t="shared" si="5"/>
        <v>#N/A</v>
      </c>
      <c r="B88" s="4">
        <f ca="1" t="shared" si="6"/>
      </c>
      <c r="C88" s="4">
        <f t="shared" si="7"/>
      </c>
      <c r="D88" s="4">
        <f ca="1" t="shared" si="4"/>
      </c>
      <c r="E88" s="4"/>
      <c r="F88" s="4"/>
    </row>
    <row r="89" spans="1:6" ht="12">
      <c r="A89" s="6" t="e">
        <f ca="1" t="shared" si="5"/>
        <v>#N/A</v>
      </c>
      <c r="B89" s="4">
        <f ca="1" t="shared" si="6"/>
      </c>
      <c r="C89" s="4">
        <f t="shared" si="7"/>
      </c>
      <c r="D89" s="4">
        <f ca="1" t="shared" si="4"/>
      </c>
      <c r="E89" s="4"/>
      <c r="F89" s="4"/>
    </row>
    <row r="90" spans="1:6" ht="12">
      <c r="A90" s="6" t="e">
        <f ca="1" t="shared" si="5"/>
        <v>#N/A</v>
      </c>
      <c r="B90" s="4">
        <f ca="1" t="shared" si="6"/>
      </c>
      <c r="C90" s="4">
        <f t="shared" si="7"/>
      </c>
      <c r="D90" s="4">
        <f ca="1" t="shared" si="4"/>
      </c>
      <c r="E90" s="4"/>
      <c r="F90" s="4"/>
    </row>
    <row r="91" spans="1:6" ht="12">
      <c r="A91" s="6" t="e">
        <f ca="1" t="shared" si="5"/>
        <v>#N/A</v>
      </c>
      <c r="B91" s="4">
        <f ca="1" t="shared" si="6"/>
      </c>
      <c r="C91" s="4">
        <f t="shared" si="7"/>
      </c>
      <c r="D91" s="4">
        <f ca="1" t="shared" si="4"/>
      </c>
      <c r="E91" s="4"/>
      <c r="F91" s="4"/>
    </row>
    <row r="92" spans="1:6" ht="12">
      <c r="A92" s="6" t="e">
        <f ca="1" t="shared" si="5"/>
        <v>#N/A</v>
      </c>
      <c r="B92" s="4">
        <f ca="1" t="shared" si="6"/>
      </c>
      <c r="C92" s="4">
        <f t="shared" si="7"/>
      </c>
      <c r="D92" s="4">
        <f ca="1" t="shared" si="4"/>
      </c>
      <c r="E92" s="4"/>
      <c r="F92" s="4"/>
    </row>
    <row r="93" spans="1:6" ht="12">
      <c r="A93" s="6" t="e">
        <f ca="1" t="shared" si="5"/>
        <v>#N/A</v>
      </c>
      <c r="B93" s="4">
        <f ca="1" t="shared" si="6"/>
      </c>
      <c r="C93" s="4">
        <f t="shared" si="7"/>
      </c>
      <c r="D93" s="4">
        <f ca="1" t="shared" si="4"/>
      </c>
      <c r="E93" s="4"/>
      <c r="F93" s="4"/>
    </row>
    <row r="94" spans="1:6" ht="12">
      <c r="A94" s="6" t="e">
        <f ca="1" t="shared" si="5"/>
        <v>#N/A</v>
      </c>
      <c r="B94" s="4">
        <f ca="1" t="shared" si="6"/>
      </c>
      <c r="C94" s="4">
        <f t="shared" si="7"/>
      </c>
      <c r="D94" s="4">
        <f ca="1" t="shared" si="4"/>
      </c>
      <c r="E94" s="4"/>
      <c r="F94" s="4"/>
    </row>
    <row r="95" spans="1:6" ht="12">
      <c r="A95" s="6" t="e">
        <f ca="1" t="shared" si="5"/>
        <v>#N/A</v>
      </c>
      <c r="B95" s="4">
        <f ca="1" t="shared" si="6"/>
      </c>
      <c r="C95" s="4">
        <f t="shared" si="7"/>
      </c>
      <c r="D95" s="4">
        <f ca="1" t="shared" si="4"/>
      </c>
      <c r="E95" s="4"/>
      <c r="F95" s="4"/>
    </row>
    <row r="96" spans="1:6" ht="12">
      <c r="A96" s="6" t="e">
        <f ca="1" t="shared" si="5"/>
        <v>#N/A</v>
      </c>
      <c r="B96" s="4">
        <f ca="1" t="shared" si="6"/>
      </c>
      <c r="C96" s="4">
        <f t="shared" si="7"/>
      </c>
      <c r="D96" s="4">
        <f ca="1" t="shared" si="4"/>
      </c>
      <c r="E96" s="4"/>
      <c r="F96" s="4"/>
    </row>
    <row r="97" spans="1:6" ht="12">
      <c r="A97" s="6" t="e">
        <f ca="1" t="shared" si="5"/>
        <v>#N/A</v>
      </c>
      <c r="B97" s="4">
        <f ca="1" t="shared" si="6"/>
      </c>
      <c r="C97" s="4">
        <f t="shared" si="7"/>
      </c>
      <c r="D97" s="4">
        <f ca="1" t="shared" si="4"/>
      </c>
      <c r="E97" s="4"/>
      <c r="F97" s="4"/>
    </row>
    <row r="98" spans="1:6" ht="12">
      <c r="A98" s="6" t="e">
        <f ca="1" t="shared" si="5"/>
        <v>#N/A</v>
      </c>
      <c r="B98" s="4">
        <f ca="1" t="shared" si="6"/>
      </c>
      <c r="C98" s="4">
        <f t="shared" si="7"/>
      </c>
      <c r="D98" s="4">
        <f ca="1" t="shared" si="4"/>
      </c>
      <c r="E98" s="4"/>
      <c r="F98" s="4"/>
    </row>
    <row r="99" spans="1:6" ht="12">
      <c r="A99" s="6" t="e">
        <f ca="1" t="shared" si="5"/>
        <v>#N/A</v>
      </c>
      <c r="B99" s="4">
        <f ca="1" t="shared" si="6"/>
      </c>
      <c r="C99" s="4">
        <f t="shared" si="7"/>
      </c>
      <c r="D99" s="4">
        <f ca="1" t="shared" si="4"/>
      </c>
      <c r="E99" s="4"/>
      <c r="F99" s="4"/>
    </row>
    <row r="100" spans="1:6" ht="12">
      <c r="A100" s="6" t="e">
        <f ca="1" t="shared" si="5"/>
        <v>#N/A</v>
      </c>
      <c r="B100" s="4">
        <f ca="1" t="shared" si="6"/>
      </c>
      <c r="C100" s="4">
        <f t="shared" si="7"/>
      </c>
      <c r="D100" s="4">
        <f ca="1" t="shared" si="4"/>
      </c>
      <c r="E100" s="4"/>
      <c r="F100" s="4"/>
    </row>
  </sheetData>
  <mergeCells count="1">
    <mergeCell ref="A1:F1"/>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M10"/>
  <sheetViews>
    <sheetView showGridLines="0" tabSelected="1" workbookViewId="0" topLeftCell="A1">
      <selection activeCell="B7" sqref="B7"/>
    </sheetView>
  </sheetViews>
  <sheetFormatPr defaultColWidth="9.140625" defaultRowHeight="12.75"/>
  <sheetData>
    <row r="1" spans="1:13" ht="32.25" customHeight="1">
      <c r="A1" s="39" t="s">
        <v>56</v>
      </c>
      <c r="B1" s="39"/>
      <c r="C1" s="39"/>
      <c r="D1" s="39"/>
      <c r="E1" s="39"/>
      <c r="F1" s="39"/>
      <c r="G1" s="39"/>
      <c r="H1" s="39"/>
      <c r="I1" s="39"/>
      <c r="J1" s="39"/>
      <c r="K1" s="39"/>
      <c r="L1" s="39"/>
      <c r="M1" s="39"/>
    </row>
    <row r="2" spans="1:4" s="9" customFormat="1" ht="25.5" customHeight="1">
      <c r="A2" s="33" t="s">
        <v>58</v>
      </c>
      <c r="C2" s="10"/>
      <c r="D2" s="12"/>
    </row>
    <row r="3" spans="1:4" s="9" customFormat="1" ht="25.5" customHeight="1">
      <c r="A3" s="13"/>
      <c r="C3" s="10"/>
      <c r="D3" s="12"/>
    </row>
    <row r="4" spans="1:11" s="9" customFormat="1" ht="31.5" customHeight="1">
      <c r="A4" s="13"/>
      <c r="B4" s="40" t="s">
        <v>57</v>
      </c>
      <c r="C4" s="40"/>
      <c r="D4" s="40"/>
      <c r="E4" s="40"/>
      <c r="F4" s="40"/>
      <c r="G4" s="40"/>
      <c r="H4" s="40"/>
      <c r="I4" s="40"/>
      <c r="J4" s="40"/>
      <c r="K4" s="40"/>
    </row>
    <row r="5" spans="1:11" s="9" customFormat="1" ht="19.5" customHeight="1">
      <c r="A5" s="13"/>
      <c r="B5" s="15"/>
      <c r="C5" s="15"/>
      <c r="D5" s="15"/>
      <c r="E5" s="15"/>
      <c r="F5" s="15"/>
      <c r="G5" s="15"/>
      <c r="H5" s="15"/>
      <c r="I5" s="15"/>
      <c r="J5" s="15"/>
      <c r="K5" s="15"/>
    </row>
    <row r="6" spans="1:4" s="9" customFormat="1" ht="14.25" customHeight="1">
      <c r="A6" s="14"/>
      <c r="B6" s="32" t="s">
        <v>16</v>
      </c>
      <c r="C6" s="11"/>
      <c r="D6" s="12"/>
    </row>
    <row r="7" spans="1:4" s="9" customFormat="1" ht="13.5">
      <c r="A7" s="14"/>
      <c r="B7" s="32" t="s">
        <v>17</v>
      </c>
      <c r="C7" s="11"/>
      <c r="D7" s="12"/>
    </row>
    <row r="8" spans="1:4" s="9" customFormat="1" ht="14.25" customHeight="1">
      <c r="A8" s="14"/>
      <c r="B8" s="32" t="s">
        <v>18</v>
      </c>
      <c r="C8" s="11"/>
      <c r="D8" s="12"/>
    </row>
    <row r="9" spans="1:4" s="9" customFormat="1" ht="14.25" customHeight="1">
      <c r="A9" s="14"/>
      <c r="B9" s="32"/>
      <c r="C9" s="11"/>
      <c r="D9" s="12"/>
    </row>
    <row r="10" spans="1:4" s="9" customFormat="1" ht="13.5">
      <c r="A10" s="14"/>
      <c r="B10" s="32" t="s">
        <v>19</v>
      </c>
      <c r="C10" s="11"/>
      <c r="D10" s="12"/>
    </row>
  </sheetData>
  <mergeCells count="2">
    <mergeCell ref="A1:M1"/>
    <mergeCell ref="B4:K4"/>
  </mergeCells>
  <hyperlinks>
    <hyperlink ref="A2" r:id="rId1" display="Source Random Walk Ventures, LLC  (info@flexibleRetirementPlanner.com)"/>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Random Walk Ventures, LLC</dc:creator>
  <cp:keywords/>
  <dc:description/>
  <cp:lastModifiedBy>Jim</cp:lastModifiedBy>
  <dcterms:created xsi:type="dcterms:W3CDTF">2005-12-24T01:18:44Z</dcterms:created>
  <dcterms:modified xsi:type="dcterms:W3CDTF">2013-07-04T13:30:41Z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